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Năm 2023\CONG VAN\báo cáo tự chủ năm 2024\"/>
    </mc:Choice>
  </mc:AlternateContent>
  <bookViews>
    <workbookView xWindow="0" yWindow="0" windowWidth="24240" windowHeight="12270"/>
  </bookViews>
  <sheets>
    <sheet name="bieu 01 thuc hien theo NQ 19" sheetId="3" r:id="rId1"/>
    <sheet name="Bieu 02 NQ 19 " sheetId="4" r:id="rId2"/>
    <sheet name="03 ND 130 QLNN" sheetId="8" r:id="rId3"/>
    <sheet name="bieu 4. bc " sheetId="10" r:id="rId4"/>
    <sheet name="B 05. TT71. QLNN" sheetId="9" r:id="rId5"/>
    <sheet name="bieu 06 .SN theo TT 56" sheetId="1" r:id="rId6"/>
  </sheets>
  <definedNames>
    <definedName name="_xlnm.Print_Titles" localSheetId="2">'03 ND 130 QLNN'!$5:$10</definedName>
    <definedName name="_xlnm.Print_Titles" localSheetId="4">'B 05. TT71. QLNN'!$5:$7</definedName>
    <definedName name="_xlnm.Print_Titles" localSheetId="1">'Bieu 02 NQ 19 '!$5:$8</definedName>
    <definedName name="_xlnm.Print_Titles" localSheetId="5">'bieu 06 .SN theo TT 56'!$8:$8</definedName>
  </definedNames>
  <calcPr calcId="152511"/>
</workbook>
</file>

<file path=xl/calcChain.xml><?xml version="1.0" encoding="utf-8"?>
<calcChain xmlns="http://schemas.openxmlformats.org/spreadsheetml/2006/main">
  <c r="AN13" i="8" l="1"/>
  <c r="AA18" i="8"/>
  <c r="AA19" i="8"/>
  <c r="AA20" i="8"/>
  <c r="AA21" i="8"/>
  <c r="AA22" i="8"/>
  <c r="AA23" i="8"/>
  <c r="AA24" i="8"/>
  <c r="AA17" i="8"/>
  <c r="V13" i="8"/>
  <c r="V14" i="8"/>
  <c r="V15" i="8"/>
  <c r="V16" i="8"/>
  <c r="V17" i="8"/>
  <c r="V18" i="8"/>
  <c r="V19" i="8"/>
  <c r="V20" i="8"/>
  <c r="V21" i="8"/>
  <c r="V22" i="8"/>
  <c r="V23" i="8"/>
  <c r="V24" i="8"/>
  <c r="P13" i="8"/>
  <c r="A3" i="4" l="1"/>
  <c r="J26" i="10" l="1"/>
  <c r="Y51" i="3" l="1"/>
  <c r="Y50" i="3" s="1"/>
  <c r="T50" i="3"/>
  <c r="N50" i="3"/>
  <c r="M50" i="3"/>
  <c r="L50" i="3"/>
  <c r="D50" i="3"/>
  <c r="E50" i="3"/>
  <c r="F50" i="3"/>
  <c r="G50" i="3"/>
  <c r="H50" i="3"/>
  <c r="I50" i="3"/>
  <c r="J50" i="3"/>
  <c r="O50" i="3"/>
  <c r="P50" i="3"/>
  <c r="Q50" i="3"/>
  <c r="R50" i="3"/>
  <c r="S50" i="3"/>
  <c r="U50" i="3"/>
  <c r="V50" i="3"/>
  <c r="W50" i="3"/>
  <c r="X50" i="3"/>
  <c r="Z50" i="3"/>
  <c r="AA50" i="3"/>
  <c r="AB50" i="3"/>
  <c r="AC50" i="3"/>
  <c r="C50" i="3"/>
  <c r="O26" i="10"/>
  <c r="K51" i="3" l="1"/>
  <c r="K50" i="3" s="1"/>
  <c r="I26" i="10" l="1"/>
  <c r="P26" i="10"/>
  <c r="N46" i="9" l="1"/>
  <c r="N47" i="9"/>
  <c r="P33" i="8"/>
  <c r="M33" i="8"/>
  <c r="L33" i="8"/>
  <c r="K33" i="8"/>
  <c r="I33" i="8"/>
  <c r="O33" i="8"/>
  <c r="Q33" i="8"/>
  <c r="R33" i="8"/>
  <c r="S33" i="8"/>
  <c r="T33" i="8"/>
  <c r="U33" i="8"/>
  <c r="V33" i="8"/>
  <c r="W33" i="8"/>
  <c r="X33" i="8"/>
  <c r="Y33" i="8"/>
  <c r="Z33" i="8"/>
  <c r="AA33" i="8"/>
  <c r="AB33" i="8"/>
  <c r="AC33" i="8"/>
  <c r="AD33" i="8"/>
  <c r="AE33" i="8"/>
  <c r="AF33" i="8"/>
  <c r="AG33" i="8"/>
  <c r="AH33" i="8"/>
  <c r="AI33" i="8"/>
  <c r="AK33" i="8"/>
  <c r="AL33" i="8"/>
  <c r="AM33" i="8"/>
  <c r="AN33" i="8"/>
  <c r="AO33" i="8"/>
  <c r="AP33" i="8"/>
  <c r="N33" i="8" l="1"/>
  <c r="I11" i="8" l="1"/>
  <c r="J11" i="8"/>
  <c r="K11" i="8"/>
  <c r="G12" i="8"/>
  <c r="H12" i="8"/>
  <c r="L12" i="8"/>
  <c r="M12" i="8"/>
  <c r="O12" i="8"/>
  <c r="S12" i="8"/>
  <c r="W12" i="8"/>
  <c r="Y12" i="8"/>
  <c r="Z12" i="8"/>
  <c r="Z11" i="8" s="1"/>
  <c r="AC12" i="8"/>
  <c r="AD12" i="8"/>
  <c r="AE12" i="8"/>
  <c r="AF12" i="8"/>
  <c r="AG12" i="8"/>
  <c r="AH12" i="8"/>
  <c r="AI12" i="8"/>
  <c r="AK12" i="8"/>
  <c r="AL12" i="8"/>
  <c r="AM12" i="8"/>
  <c r="F12" i="8"/>
  <c r="F25" i="8"/>
  <c r="G25" i="8"/>
  <c r="H25" i="8"/>
  <c r="L25" i="8"/>
  <c r="M25" i="8"/>
  <c r="O25" i="8"/>
  <c r="P25" i="8"/>
  <c r="Q25" i="8"/>
  <c r="R25" i="8"/>
  <c r="S25" i="8"/>
  <c r="T25" i="8"/>
  <c r="X25" i="8"/>
  <c r="Y25" i="8"/>
  <c r="AB25" i="8"/>
  <c r="AC25" i="8"/>
  <c r="AD25" i="8"/>
  <c r="AE25" i="8"/>
  <c r="AF25" i="8"/>
  <c r="AG25" i="8"/>
  <c r="AH25" i="8"/>
  <c r="AI25" i="8"/>
  <c r="AK25" i="8"/>
  <c r="AL25" i="8"/>
  <c r="AM25" i="8"/>
  <c r="F27" i="8"/>
  <c r="G27" i="8"/>
  <c r="H27" i="8"/>
  <c r="L27" i="8"/>
  <c r="M27" i="8"/>
  <c r="O27" i="8"/>
  <c r="Q27" i="8"/>
  <c r="R27" i="8"/>
  <c r="S27" i="8"/>
  <c r="T27" i="8"/>
  <c r="W27" i="8"/>
  <c r="X27" i="8"/>
  <c r="Y27" i="8"/>
  <c r="AB27" i="8"/>
  <c r="AC27" i="8"/>
  <c r="AD27" i="8"/>
  <c r="AE27" i="8"/>
  <c r="AF27" i="8"/>
  <c r="AG27" i="8"/>
  <c r="AH27" i="8"/>
  <c r="AI27" i="8"/>
  <c r="AK27" i="8"/>
  <c r="AL27" i="8"/>
  <c r="AM27" i="8"/>
  <c r="AO25" i="8"/>
  <c r="AA26" i="8"/>
  <c r="AA25" i="8" s="1"/>
  <c r="W25" i="8"/>
  <c r="V26" i="8"/>
  <c r="V25" i="8" s="1"/>
  <c r="N25" i="8"/>
  <c r="AN26" i="8" l="1"/>
  <c r="AN25" i="8" s="1"/>
  <c r="AP25" i="8"/>
  <c r="O11" i="8"/>
  <c r="G11" i="8"/>
  <c r="AK11" i="8"/>
  <c r="AG11" i="8"/>
  <c r="AC11" i="8"/>
  <c r="S11" i="8"/>
  <c r="H11" i="8"/>
  <c r="U25" i="8"/>
  <c r="AJ11" i="8"/>
  <c r="AF11" i="8"/>
  <c r="AM11" i="8"/>
  <c r="AI11" i="8"/>
  <c r="AE11" i="8"/>
  <c r="M11" i="8"/>
  <c r="F11" i="8"/>
  <c r="AL11" i="8"/>
  <c r="AH11" i="8"/>
  <c r="AD11" i="8"/>
  <c r="L11" i="8"/>
  <c r="W11" i="8"/>
  <c r="Y11" i="8"/>
  <c r="U13" i="8" l="1"/>
  <c r="I20" i="4" l="1"/>
  <c r="I14" i="4"/>
  <c r="I13" i="4" s="1"/>
  <c r="K18" i="4"/>
  <c r="J18" i="4"/>
  <c r="K16" i="4"/>
  <c r="J16" i="4"/>
  <c r="K46" i="3"/>
  <c r="K43" i="3"/>
  <c r="L40" i="3"/>
  <c r="K40" i="3" s="1"/>
  <c r="H13" i="4"/>
  <c r="G13" i="4"/>
  <c r="C20" i="4"/>
  <c r="C21" i="4"/>
  <c r="C22" i="4"/>
  <c r="C24" i="4"/>
  <c r="D15" i="4"/>
  <c r="C14" i="4"/>
  <c r="H37" i="3" l="1"/>
  <c r="K11" i="4" l="1"/>
  <c r="M11" i="4"/>
  <c r="J11" i="4"/>
  <c r="K37" i="3"/>
  <c r="K48" i="3" l="1"/>
  <c r="U20" i="8" l="1"/>
  <c r="P20" i="8"/>
  <c r="AN14" i="8" l="1"/>
  <c r="AN17" i="8"/>
  <c r="AN19" i="8"/>
  <c r="AA13" i="8"/>
  <c r="P21" i="10" l="1"/>
  <c r="I10" i="10"/>
  <c r="J10" i="10"/>
  <c r="O10" i="10"/>
  <c r="P10" i="10"/>
  <c r="J12" i="10"/>
  <c r="O12" i="10"/>
  <c r="P12" i="10"/>
  <c r="I17" i="10"/>
  <c r="J17" i="10"/>
  <c r="O17" i="10"/>
  <c r="P17" i="10"/>
  <c r="I23" i="10"/>
  <c r="J23" i="10"/>
  <c r="O23" i="10"/>
  <c r="P23" i="10"/>
  <c r="O21" i="10"/>
  <c r="J21" i="10"/>
  <c r="I21" i="10"/>
  <c r="P19" i="10"/>
  <c r="O19" i="10"/>
  <c r="J19" i="10"/>
  <c r="I19" i="10"/>
  <c r="E15" i="4"/>
  <c r="F15" i="4"/>
  <c r="J15" i="4"/>
  <c r="K15" i="4"/>
  <c r="L15" i="4"/>
  <c r="M15" i="4"/>
  <c r="D17" i="4"/>
  <c r="E17" i="4"/>
  <c r="F17" i="4"/>
  <c r="J17" i="4"/>
  <c r="K17" i="4"/>
  <c r="L17" i="4"/>
  <c r="M17" i="4"/>
  <c r="I18" i="4"/>
  <c r="I17" i="4" s="1"/>
  <c r="H17" i="4"/>
  <c r="C18" i="4"/>
  <c r="I16" i="4"/>
  <c r="I15" i="4" s="1"/>
  <c r="H15" i="4"/>
  <c r="C16" i="4"/>
  <c r="L9" i="10" l="1"/>
  <c r="G17" i="4"/>
  <c r="C17" i="4" s="1"/>
  <c r="G15" i="4"/>
  <c r="C15" i="4" s="1"/>
  <c r="K9" i="10"/>
  <c r="N9" i="10"/>
  <c r="M9" i="10"/>
  <c r="I14" i="10"/>
  <c r="J14" i="10"/>
  <c r="J9" i="10" s="1"/>
  <c r="P14" i="10"/>
  <c r="P9" i="10" s="1"/>
  <c r="O14" i="10"/>
  <c r="O9" i="10" s="1"/>
  <c r="Y19" i="3" l="1"/>
  <c r="L19" i="3"/>
  <c r="K19" i="3" s="1"/>
  <c r="D39" i="3" l="1"/>
  <c r="E39" i="3"/>
  <c r="F39" i="3"/>
  <c r="G39" i="3"/>
  <c r="H39" i="3"/>
  <c r="I39" i="3"/>
  <c r="J39" i="3"/>
  <c r="K39" i="3"/>
  <c r="L39" i="3"/>
  <c r="M39" i="3"/>
  <c r="N39" i="3"/>
  <c r="O39" i="3"/>
  <c r="P39" i="3"/>
  <c r="Q39" i="3"/>
  <c r="R39" i="3"/>
  <c r="S39" i="3"/>
  <c r="S36" i="3" s="1"/>
  <c r="T39" i="3"/>
  <c r="U39" i="3"/>
  <c r="V39" i="3"/>
  <c r="W39" i="3"/>
  <c r="W36" i="3" s="1"/>
  <c r="X39" i="3"/>
  <c r="Y39" i="3"/>
  <c r="Z39" i="3"/>
  <c r="AA39" i="3"/>
  <c r="AA36" i="3" s="1"/>
  <c r="AB39" i="3"/>
  <c r="AC39" i="3"/>
  <c r="C39" i="3"/>
  <c r="D42" i="3"/>
  <c r="E42" i="3"/>
  <c r="F42" i="3"/>
  <c r="G42" i="3"/>
  <c r="H42" i="3"/>
  <c r="I42" i="3"/>
  <c r="J42" i="3"/>
  <c r="K42" i="3"/>
  <c r="L42" i="3"/>
  <c r="M42" i="3"/>
  <c r="N42" i="3"/>
  <c r="O42" i="3"/>
  <c r="P42" i="3"/>
  <c r="Q42" i="3"/>
  <c r="R42" i="3"/>
  <c r="S42" i="3"/>
  <c r="T42" i="3"/>
  <c r="U42" i="3"/>
  <c r="V42" i="3"/>
  <c r="W42" i="3"/>
  <c r="X42" i="3"/>
  <c r="Y42" i="3"/>
  <c r="Z42" i="3"/>
  <c r="AA42" i="3"/>
  <c r="AB42" i="3"/>
  <c r="AC42" i="3"/>
  <c r="C42" i="3"/>
  <c r="E45" i="3"/>
  <c r="F45" i="3"/>
  <c r="G45" i="3"/>
  <c r="H45" i="3"/>
  <c r="I45" i="3"/>
  <c r="J45" i="3"/>
  <c r="K45" i="3"/>
  <c r="L45" i="3"/>
  <c r="O45" i="3"/>
  <c r="P45" i="3"/>
  <c r="Q45" i="3"/>
  <c r="R45" i="3"/>
  <c r="S45" i="3"/>
  <c r="T45" i="3"/>
  <c r="U45" i="3"/>
  <c r="V45" i="3"/>
  <c r="W45" i="3"/>
  <c r="X45" i="3"/>
  <c r="Y45" i="3"/>
  <c r="Z45" i="3"/>
  <c r="AA45" i="3"/>
  <c r="AB45" i="3"/>
  <c r="AC45" i="3"/>
  <c r="D47" i="3"/>
  <c r="E47" i="3"/>
  <c r="F47" i="3"/>
  <c r="G47" i="3"/>
  <c r="H47" i="3"/>
  <c r="I47" i="3"/>
  <c r="J47" i="3"/>
  <c r="L47" i="3"/>
  <c r="M47" i="3"/>
  <c r="N47" i="3"/>
  <c r="O47" i="3"/>
  <c r="P47" i="3"/>
  <c r="Q47" i="3"/>
  <c r="R47" i="3"/>
  <c r="S47" i="3"/>
  <c r="T47" i="3"/>
  <c r="U47" i="3"/>
  <c r="V47" i="3"/>
  <c r="W47" i="3"/>
  <c r="X47" i="3"/>
  <c r="Y47" i="3"/>
  <c r="Z47" i="3"/>
  <c r="AA47" i="3"/>
  <c r="AB47" i="3"/>
  <c r="AC47" i="3"/>
  <c r="C47" i="3"/>
  <c r="I21" i="4"/>
  <c r="K49" i="3"/>
  <c r="K47" i="3" s="1"/>
  <c r="O36" i="3" l="1"/>
  <c r="G36" i="3"/>
  <c r="K36" i="3"/>
  <c r="C36" i="3"/>
  <c r="Z36" i="3"/>
  <c r="V36" i="3"/>
  <c r="R36" i="3"/>
  <c r="N36" i="3"/>
  <c r="J36" i="3"/>
  <c r="F36" i="3"/>
  <c r="AC36" i="3"/>
  <c r="Y36" i="3"/>
  <c r="U36" i="3"/>
  <c r="Q36" i="3"/>
  <c r="M36" i="3"/>
  <c r="I36" i="3"/>
  <c r="E36" i="3"/>
  <c r="AB36" i="3"/>
  <c r="X36" i="3"/>
  <c r="T36" i="3"/>
  <c r="P36" i="3"/>
  <c r="L36" i="3"/>
  <c r="H36" i="3"/>
  <c r="D36" i="3"/>
  <c r="U21" i="8"/>
  <c r="P21" i="8"/>
  <c r="T12" i="8" l="1"/>
  <c r="T11" i="8" s="1"/>
  <c r="U23" i="8" l="1"/>
  <c r="P23" i="8"/>
  <c r="D18" i="3" l="1"/>
  <c r="D11" i="3" s="1"/>
  <c r="E18" i="3"/>
  <c r="E11" i="3" s="1"/>
  <c r="F18" i="3"/>
  <c r="F11" i="3" s="1"/>
  <c r="G18" i="3"/>
  <c r="G11" i="3" s="1"/>
  <c r="H18" i="3"/>
  <c r="H11" i="3" s="1"/>
  <c r="I18" i="3"/>
  <c r="I11" i="3" s="1"/>
  <c r="J18" i="3"/>
  <c r="J11" i="3" s="1"/>
  <c r="K18" i="3"/>
  <c r="K11" i="3" s="1"/>
  <c r="L18" i="3"/>
  <c r="M18" i="3"/>
  <c r="M11" i="3" s="1"/>
  <c r="N18" i="3"/>
  <c r="N11" i="3" s="1"/>
  <c r="O18" i="3"/>
  <c r="O11" i="3" s="1"/>
  <c r="P18" i="3"/>
  <c r="P11" i="3" s="1"/>
  <c r="Q18" i="3"/>
  <c r="Q11" i="3" s="1"/>
  <c r="R18" i="3"/>
  <c r="R11" i="3" s="1"/>
  <c r="S18" i="3"/>
  <c r="S11" i="3" s="1"/>
  <c r="T18" i="3"/>
  <c r="T11" i="3" s="1"/>
  <c r="U18" i="3"/>
  <c r="U11" i="3" s="1"/>
  <c r="V18" i="3"/>
  <c r="V11" i="3" s="1"/>
  <c r="W18" i="3"/>
  <c r="W11" i="3" s="1"/>
  <c r="X18" i="3"/>
  <c r="X11" i="3" s="1"/>
  <c r="Y18" i="3"/>
  <c r="Y11" i="3" s="1"/>
  <c r="Z18" i="3"/>
  <c r="Z11" i="3" s="1"/>
  <c r="AA18" i="3"/>
  <c r="AA11" i="3" s="1"/>
  <c r="AB18" i="3"/>
  <c r="AB11" i="3" s="1"/>
  <c r="AC18" i="3"/>
  <c r="AC11" i="3" s="1"/>
  <c r="C18" i="3"/>
  <c r="C11" i="3" s="1"/>
  <c r="D26" i="3"/>
  <c r="E26" i="3"/>
  <c r="F26" i="3"/>
  <c r="G26" i="3"/>
  <c r="I26" i="3"/>
  <c r="J26" i="3"/>
  <c r="M26" i="3"/>
  <c r="N26" i="3"/>
  <c r="O26" i="3"/>
  <c r="P26" i="3"/>
  <c r="Q26" i="3"/>
  <c r="R26" i="3"/>
  <c r="S26" i="3"/>
  <c r="T26" i="3"/>
  <c r="V26" i="3"/>
  <c r="V20" i="3" s="1"/>
  <c r="W26" i="3"/>
  <c r="W20" i="3" s="1"/>
  <c r="X26" i="3"/>
  <c r="X20" i="3" s="1"/>
  <c r="Z26" i="3"/>
  <c r="AA26" i="3"/>
  <c r="AB26" i="3"/>
  <c r="C26" i="3"/>
  <c r="Y27" i="3"/>
  <c r="Y26" i="3" s="1"/>
  <c r="U26" i="3"/>
  <c r="U20" i="3" s="1"/>
  <c r="K27" i="3"/>
  <c r="K26" i="3" s="1"/>
  <c r="H27" i="3"/>
  <c r="H26" i="3" s="1"/>
  <c r="I12" i="10"/>
  <c r="I9" i="10" s="1"/>
  <c r="L11" i="3" l="1"/>
  <c r="L26" i="3"/>
  <c r="AA32" i="8"/>
  <c r="V32" i="8"/>
  <c r="P32" i="8"/>
  <c r="AA31" i="8"/>
  <c r="V31" i="8"/>
  <c r="P31" i="8"/>
  <c r="AA30" i="8"/>
  <c r="V30" i="8"/>
  <c r="P30" i="8"/>
  <c r="AA29" i="8"/>
  <c r="V29" i="8"/>
  <c r="P29" i="8"/>
  <c r="AP27" i="8"/>
  <c r="AA28" i="8"/>
  <c r="P28" i="8"/>
  <c r="AA27" i="8" l="1"/>
  <c r="V28" i="8"/>
  <c r="V27" i="8" s="1"/>
  <c r="U27" i="8"/>
  <c r="N27" i="8"/>
  <c r="AN27" i="8"/>
  <c r="P27" i="8"/>
  <c r="AO27" i="8"/>
  <c r="U19" i="8" l="1"/>
  <c r="P19" i="8"/>
  <c r="P17" i="8" l="1"/>
  <c r="AA16" i="8" l="1"/>
  <c r="R12" i="8"/>
  <c r="R11" i="8" s="1"/>
  <c r="U16" i="8"/>
  <c r="P16" i="8" l="1"/>
  <c r="AN16" i="8"/>
  <c r="AN22" i="8" l="1"/>
  <c r="AN24" i="8"/>
  <c r="AO12" i="8"/>
  <c r="AO11" i="8" s="1"/>
  <c r="U18" i="8"/>
  <c r="AN18" i="8" l="1"/>
  <c r="X12" i="8" l="1"/>
  <c r="X11" i="8" s="1"/>
  <c r="Q12" i="8"/>
  <c r="Q11" i="8" s="1"/>
  <c r="P15" i="8" l="1"/>
  <c r="U15" i="8"/>
  <c r="AB12" i="8" l="1"/>
  <c r="AB11" i="8" s="1"/>
  <c r="P14" i="8"/>
  <c r="AA15" i="8" l="1"/>
  <c r="U22" i="8"/>
  <c r="U24" i="8"/>
  <c r="P22" i="8"/>
  <c r="P24" i="8"/>
  <c r="P12" i="8" l="1"/>
  <c r="P11" i="8" s="1"/>
  <c r="A3" i="8"/>
  <c r="A4" i="10" s="1"/>
  <c r="A3" i="9" s="1"/>
  <c r="A6" i="1" s="1"/>
  <c r="U10" i="3" l="1"/>
  <c r="V10" i="3"/>
  <c r="W10" i="3"/>
  <c r="X10" i="3"/>
  <c r="M53" i="9" l="1"/>
  <c r="AA14" i="8"/>
  <c r="AA12" i="8" s="1"/>
  <c r="AA11" i="8" s="1"/>
  <c r="U14" i="8"/>
  <c r="U12" i="8" s="1"/>
  <c r="U11" i="8" s="1"/>
  <c r="N12" i="8"/>
  <c r="N11" i="8" s="1"/>
  <c r="V12" i="8" l="1"/>
  <c r="V11" i="8" s="1"/>
  <c r="J46" i="9"/>
  <c r="F46" i="9"/>
  <c r="I11" i="4" l="1"/>
  <c r="M23" i="4" l="1"/>
  <c r="L23" i="4"/>
  <c r="K23" i="4"/>
  <c r="J23" i="4"/>
  <c r="I23" i="4"/>
  <c r="H23" i="4"/>
  <c r="G23" i="4"/>
  <c r="F23" i="4"/>
  <c r="E23" i="4"/>
  <c r="D23" i="4"/>
  <c r="M19" i="4"/>
  <c r="L19" i="4"/>
  <c r="K19" i="4"/>
  <c r="J19" i="4"/>
  <c r="I19" i="4"/>
  <c r="H19" i="4"/>
  <c r="H10" i="4" s="1"/>
  <c r="G19" i="4"/>
  <c r="F19" i="4"/>
  <c r="E19" i="4"/>
  <c r="D19" i="4"/>
  <c r="M13" i="4"/>
  <c r="L13" i="4"/>
  <c r="K13" i="4"/>
  <c r="J13" i="4"/>
  <c r="F13" i="4"/>
  <c r="E13" i="4"/>
  <c r="D13" i="4"/>
  <c r="C13" i="4" s="1"/>
  <c r="K10" i="4" l="1"/>
  <c r="C23" i="4"/>
  <c r="C19" i="4"/>
  <c r="C10" i="4" s="1"/>
  <c r="E10" i="4"/>
  <c r="I10" i="4"/>
  <c r="M10" i="4"/>
  <c r="J10" i="4"/>
  <c r="G10" i="4"/>
  <c r="L10" i="4"/>
  <c r="F10" i="4"/>
  <c r="D10" i="4"/>
  <c r="AC28" i="3"/>
  <c r="AB28" i="3"/>
  <c r="AA28" i="3"/>
  <c r="Z28" i="3"/>
  <c r="Y28" i="3"/>
  <c r="T28" i="3"/>
  <c r="S28" i="3"/>
  <c r="R28" i="3"/>
  <c r="Q28" i="3"/>
  <c r="P28" i="3"/>
  <c r="O28" i="3"/>
  <c r="N28" i="3"/>
  <c r="M28" i="3"/>
  <c r="L28" i="3"/>
  <c r="K28" i="3"/>
  <c r="J28" i="3"/>
  <c r="I28" i="3"/>
  <c r="H28" i="3"/>
  <c r="G28" i="3"/>
  <c r="F28" i="3"/>
  <c r="E28" i="3"/>
  <c r="D28" i="3"/>
  <c r="C28" i="3"/>
  <c r="AC20" i="3"/>
  <c r="AB20" i="3"/>
  <c r="AA20" i="3"/>
  <c r="Z20" i="3"/>
  <c r="Y20" i="3"/>
  <c r="T20" i="3"/>
  <c r="S20" i="3"/>
  <c r="R20" i="3"/>
  <c r="Q20" i="3"/>
  <c r="P20" i="3"/>
  <c r="O20" i="3"/>
  <c r="N20" i="3"/>
  <c r="M20" i="3"/>
  <c r="L20" i="3"/>
  <c r="K20" i="3"/>
  <c r="J20" i="3"/>
  <c r="I20" i="3"/>
  <c r="H20" i="3"/>
  <c r="G20" i="3"/>
  <c r="F20" i="3"/>
  <c r="E20" i="3"/>
  <c r="D20" i="3"/>
  <c r="C20" i="3"/>
  <c r="K10" i="3" l="1"/>
  <c r="AA10" i="3"/>
  <c r="Q10" i="3"/>
  <c r="E10" i="3"/>
  <c r="H10" i="3"/>
  <c r="D10" i="3"/>
  <c r="P10" i="3"/>
  <c r="L10" i="3"/>
  <c r="R10" i="3"/>
  <c r="AB10" i="3"/>
  <c r="N10" i="3"/>
  <c r="J10" i="3"/>
  <c r="Z10" i="3"/>
  <c r="T10" i="3"/>
  <c r="C10" i="3"/>
  <c r="I10" i="3"/>
  <c r="O10" i="3"/>
  <c r="Y10" i="3"/>
  <c r="F10" i="3"/>
  <c r="G10" i="3"/>
  <c r="M10" i="3"/>
  <c r="S10" i="3"/>
  <c r="AC10" i="3"/>
  <c r="AP12" i="8" l="1"/>
  <c r="AP11" i="8" s="1"/>
  <c r="AN15" i="8" l="1"/>
  <c r="AN12" i="8" s="1"/>
  <c r="AN11" i="8" s="1"/>
</calcChain>
</file>

<file path=xl/comments1.xml><?xml version="1.0" encoding="utf-8"?>
<comments xmlns="http://schemas.openxmlformats.org/spreadsheetml/2006/main">
  <authors>
    <author>nguyenthihuong</author>
  </authors>
  <commentList>
    <comment ref="P12" authorId="0" shapeId="0">
      <text>
        <r>
          <rPr>
            <b/>
            <sz val="8"/>
            <color indexed="81"/>
            <rFont val="Tahoma"/>
            <family val="2"/>
          </rPr>
          <t>nguyenthihuong:</t>
        </r>
        <r>
          <rPr>
            <sz val="8"/>
            <color indexed="81"/>
            <rFont val="Tahoma"/>
            <family val="2"/>
          </rPr>
          <t xml:space="preserve">
</t>
        </r>
      </text>
    </comment>
    <comment ref="T12" authorId="0" shapeId="0">
      <text>
        <r>
          <rPr>
            <b/>
            <sz val="8"/>
            <color indexed="81"/>
            <rFont val="Tahoma"/>
            <family val="2"/>
          </rPr>
          <t>nguyenthihuong:</t>
        </r>
        <r>
          <rPr>
            <sz val="8"/>
            <color indexed="81"/>
            <rFont val="Tahoma"/>
            <family val="2"/>
          </rPr>
          <t xml:space="preserve">
</t>
        </r>
      </text>
    </comment>
    <comment ref="P26" authorId="0" shapeId="0">
      <text>
        <r>
          <rPr>
            <b/>
            <sz val="8"/>
            <color indexed="81"/>
            <rFont val="Tahoma"/>
            <family val="2"/>
          </rPr>
          <t>nguyenthihuong:</t>
        </r>
        <r>
          <rPr>
            <sz val="8"/>
            <color indexed="81"/>
            <rFont val="Tahoma"/>
            <family val="2"/>
          </rPr>
          <t xml:space="preserve">
</t>
        </r>
      </text>
    </comment>
    <comment ref="T26" authorId="0" shapeId="0">
      <text>
        <r>
          <rPr>
            <b/>
            <sz val="8"/>
            <color indexed="81"/>
            <rFont val="Tahoma"/>
            <family val="2"/>
          </rPr>
          <t>nguyenthihuong:</t>
        </r>
        <r>
          <rPr>
            <sz val="8"/>
            <color indexed="81"/>
            <rFont val="Tahoma"/>
            <family val="2"/>
          </rPr>
          <t xml:space="preserve">
</t>
        </r>
      </text>
    </comment>
  </commentList>
</comments>
</file>

<file path=xl/comments2.xml><?xml version="1.0" encoding="utf-8"?>
<comments xmlns="http://schemas.openxmlformats.org/spreadsheetml/2006/main">
  <authors>
    <author>nguyenthihuong</author>
  </authors>
  <commentList>
    <comment ref="H23" authorId="0" shapeId="0">
      <text>
        <r>
          <rPr>
            <b/>
            <sz val="8"/>
            <color indexed="81"/>
            <rFont val="Tahoma"/>
            <family val="2"/>
          </rPr>
          <t>nguyenthihuong:</t>
        </r>
        <r>
          <rPr>
            <sz val="8"/>
            <color indexed="81"/>
            <rFont val="Tahoma"/>
            <family val="2"/>
          </rPr>
          <t xml:space="preserve">
</t>
        </r>
      </text>
    </comment>
    <comment ref="I23" authorId="0" shapeId="0">
      <text>
        <r>
          <rPr>
            <b/>
            <sz val="8"/>
            <color indexed="81"/>
            <rFont val="Tahoma"/>
            <family val="2"/>
          </rPr>
          <t>nguyenthihuong:</t>
        </r>
        <r>
          <rPr>
            <sz val="8"/>
            <color indexed="81"/>
            <rFont val="Tahoma"/>
            <family val="2"/>
          </rPr>
          <t xml:space="preserve">
</t>
        </r>
      </text>
    </comment>
  </commentList>
</comments>
</file>

<file path=xl/sharedStrings.xml><?xml version="1.0" encoding="utf-8"?>
<sst xmlns="http://schemas.openxmlformats.org/spreadsheetml/2006/main" count="824" uniqueCount="333">
  <si>
    <t>BÁO CÁO THỰC HIỆN CƠ CHẾ TỰ CHỦ TÀI CHÍNH</t>
  </si>
  <si>
    <t>CỦA ĐƠN VỊ SỰ NGHIỆP CÔNG LẬP</t>
  </si>
  <si>
    <t>(Dùng cho báo cáo Bộ Tài chính hàng năm và giai đoạn 05 năm *)</t>
  </si>
  <si>
    <t>TT</t>
  </si>
  <si>
    <t>Nội dung báo cáo</t>
  </si>
  <si>
    <t>Đơn vị tính</t>
  </si>
  <si>
    <t>Thực hiện năm trước</t>
  </si>
  <si>
    <t>Dự kiến năm kế hoạch</t>
  </si>
  <si>
    <t>Ghi chú</t>
  </si>
  <si>
    <t>A</t>
  </si>
  <si>
    <t>BÁO CÁO TỔNG HỢP</t>
  </si>
  <si>
    <t>I</t>
  </si>
  <si>
    <t>Tổng số đơn vị SNCL</t>
  </si>
  <si>
    <t>Đơn vị</t>
  </si>
  <si>
    <t>II</t>
  </si>
  <si>
    <t>Số lượng đơn vị được giao tự chủ tài chính</t>
  </si>
  <si>
    <t>Đơn vị tự bảo đảm chi thường xuyên và chi đầu tư</t>
  </si>
  <si>
    <t xml:space="preserve">Đơn vị tự bảo đảm chi thường xuyên </t>
  </si>
  <si>
    <t>Đơn vị tự bảo đảm một phần chi thường xuyên</t>
  </si>
  <si>
    <t>Đơn vị do NSNN bảo đảm chi thường xuyên</t>
  </si>
  <si>
    <t>III</t>
  </si>
  <si>
    <t>Tổng số người làm việc</t>
  </si>
  <si>
    <t>Người</t>
  </si>
  <si>
    <t>Trong đó: số người hưởng lương từ NSNN</t>
  </si>
  <si>
    <t>IV</t>
  </si>
  <si>
    <t>Kết quả hoạt động tài chính</t>
  </si>
  <si>
    <t>Triệu đồng</t>
  </si>
  <si>
    <t>Nguồn tài chính</t>
  </si>
  <si>
    <t>a</t>
  </si>
  <si>
    <t>Ngân sách nhà nước cấp</t>
  </si>
  <si>
    <t>- NSNN đặt hàng, hoặc đấu thầu cung cấp dịch vụ sự nghiệp công</t>
  </si>
  <si>
    <t>- NSNN hỗ trợ chi thường xuyên giao tự chủ</t>
  </si>
  <si>
    <t>- NSNN cấp chi nhiệm vụ thường xuyên không giao tự chủ</t>
  </si>
  <si>
    <t>b</t>
  </si>
  <si>
    <t>Nguồn thu phí được để lại chi</t>
  </si>
  <si>
    <t>c</t>
  </si>
  <si>
    <t>Nguồn thu dịch vụ khác</t>
  </si>
  <si>
    <t>d</t>
  </si>
  <si>
    <t>Nguồn vay nợ, viện trợ</t>
  </si>
  <si>
    <t>e</t>
  </si>
  <si>
    <t xml:space="preserve">Nguồn khác </t>
  </si>
  <si>
    <t>Sử dụng nguồn tài chính</t>
  </si>
  <si>
    <t>Chi từ nguồn NSNN cấp</t>
  </si>
  <si>
    <t>- Chi thực hiện đặt hàng, hoặc đấu thầu cung cấp dịch vụ sự nghiệp công</t>
  </si>
  <si>
    <t>Trong đó: Quỹ lương</t>
  </si>
  <si>
    <t>- Chi thường xuyên giao tự chủ</t>
  </si>
  <si>
    <t>- Chi nhiệm vụ thường xuyên không giao tự chủ</t>
  </si>
  <si>
    <t>Chi phục vụ công tác thu phí</t>
  </si>
  <si>
    <t>Chi hoạt động dịch vụ khác</t>
  </si>
  <si>
    <t>Chi vay nợ, viện trợ</t>
  </si>
  <si>
    <t>Chi khác</t>
  </si>
  <si>
    <t>Chênh lệch thu chi (1)</t>
  </si>
  <si>
    <t>Trích lập các Quỹ</t>
  </si>
  <si>
    <t>Quỹ phát triển hoạt động sự nghiệp</t>
  </si>
  <si>
    <t>Quỹ bổ sung thu nhập</t>
  </si>
  <si>
    <t>Quỹ khen thưởng, phúc lợi</t>
  </si>
  <si>
    <t>Quỹ khác (2)</t>
  </si>
  <si>
    <t>B</t>
  </si>
  <si>
    <t>BÁO CÁO CHI TIẾT THEO LĨNH VỰC (3)</t>
  </si>
  <si>
    <t>B.1</t>
  </si>
  <si>
    <t xml:space="preserve">Số lượng đơn vị SNCL </t>
  </si>
  <si>
    <t>Số lượng đơn vị SNCL được giao tự chủ tài chính</t>
  </si>
  <si>
    <t>Chênh lệch thu chi</t>
  </si>
  <si>
    <t>Quỹ khác</t>
  </si>
  <si>
    <t xml:space="preserve">Hệ số thu nhập tăng thêm </t>
  </si>
  <si>
    <t>Lần (quỹ tiền lương)</t>
  </si>
  <si>
    <t>B.2</t>
  </si>
  <si>
    <t>……………………………</t>
  </si>
  <si>
    <t>B.3</t>
  </si>
  <si>
    <t>Ghi chú:</t>
  </si>
  <si>
    <t xml:space="preserve">(*) Báo cáo từng năm theo mẫu trên, báo cáo giai đoạn 05 năm bổ sung thành 05 cột; trong đó, năm hiện hành là số liệu dự kiến, các năm trước là số liệu ước thực hiện  </t>
  </si>
  <si>
    <t>(1) Chênh lệch thu, chi từ nguồn NSNN cấp (không bao gồm kinh phí nhà nước giao nhiệm vụ, kinh phí  chi nhiệm vụ không thường xuyên), không tính chênh lệch thu chi từ nguồn vay nợ, viện trợ.</t>
  </si>
  <si>
    <t>(2) Thuyết minh chi tiết Quỹ khác (nếu có): Căn cứ trích lập, mức trích lập.</t>
  </si>
  <si>
    <t>(3) Báo cáo chi tiết theo 07 lĩnh vực sự nghiệp: Giáo dục và đào tạo, giáo dục nghề nghiệp, y tế, thông tin truyền thông, khoa học công nghệ, văn hóa thể thao và du lịch, sự nghiệp kinh tế và sự nghiệp khác.</t>
  </si>
  <si>
    <t>NGƯỜI LẬP BIỂU</t>
  </si>
  <si>
    <t>THỦ TRƯỞNG CƠ QUAN</t>
  </si>
  <si>
    <t>(Ký tên)</t>
  </si>
  <si>
    <t>(Ký tên, đóng dấu)</t>
  </si>
  <si>
    <t>Lĩnh vực Giáo dục và đào tạo</t>
  </si>
  <si>
    <t>B.4</t>
  </si>
  <si>
    <t>B.5</t>
  </si>
  <si>
    <t>B.6</t>
  </si>
  <si>
    <t>B.7</t>
  </si>
  <si>
    <t>Lĩnh vực sự nghiệp kinh tế và sự nghiệp khác</t>
  </si>
  <si>
    <t>STT</t>
  </si>
  <si>
    <t>Sự nghiệp</t>
  </si>
  <si>
    <t>Tổng số đơn vị sự nghiệp công lập</t>
  </si>
  <si>
    <t>Trong đó</t>
  </si>
  <si>
    <t>Số người làm việc</t>
  </si>
  <si>
    <t>Nguồn tài chính (triệu đồng)</t>
  </si>
  <si>
    <t>Huy động vốn (triệu đồng)</t>
  </si>
  <si>
    <t>Trích lập các Quỹ (triệu đồng)</t>
  </si>
  <si>
    <t>Số lượng ĐVSN được giao tự chủ theo các Nghị định của CP</t>
  </si>
  <si>
    <t>Trong đó số người làm việc được giao</t>
  </si>
  <si>
    <t>Tổng quỹ lương  ngạch bậc, chức vụ, các khoản PC (triệu đồng)</t>
  </si>
  <si>
    <t>Tổng cộng</t>
  </si>
  <si>
    <t>Nguồn thu dịch vụ sự nghiệp, khác</t>
  </si>
  <si>
    <t>Tổng số</t>
  </si>
  <si>
    <t>Vốn tín dụng ưu đãi của nhà nước</t>
  </si>
  <si>
    <t>Vốn vay của các tổ chức tín dụng</t>
  </si>
  <si>
    <t xml:space="preserve">Huy động vốn của viên chức trong đơn vị </t>
  </si>
  <si>
    <t>Quỹ dự phòng ổn định thu nhập</t>
  </si>
  <si>
    <t>Quỹ khác (nếu có)</t>
  </si>
  <si>
    <t xml:space="preserve">Nguồn NSNN cấp </t>
  </si>
  <si>
    <t xml:space="preserve">Tổng số người làm việc </t>
  </si>
  <si>
    <t>Vốn LDLK với các đơn vị khác</t>
  </si>
  <si>
    <t>Chi thường xuyên</t>
  </si>
  <si>
    <t>Chi không thường xuyên</t>
  </si>
  <si>
    <t>Tổng</t>
  </si>
  <si>
    <t>Trong đó: Chi lương</t>
  </si>
  <si>
    <t>Sự nghiệp GD và ĐT</t>
  </si>
  <si>
    <t>Sự nghiệp  giáo dục nghề nghiệp</t>
  </si>
  <si>
    <t>Sự nghiệp y tế</t>
  </si>
  <si>
    <t>Sự nghiệp VH, TT và du lịch</t>
  </si>
  <si>
    <t>Sự nghiệp khoa học công nghệ</t>
  </si>
  <si>
    <t>Sự nghiệpTTTT, báo chí và xuất bản</t>
  </si>
  <si>
    <t>Sự nghiệp kinh tế và khác</t>
  </si>
  <si>
    <t>Sự nghiệp giáo dục nghề nghiệp</t>
  </si>
  <si>
    <t>Sự nghiệp TTTT, báo chí và xuất bản</t>
  </si>
  <si>
    <t>Đơn vị do Nhà nước bảo đảm chi thường xuyên</t>
  </si>
  <si>
    <t>ĐVT: Triệu đồng</t>
  </si>
  <si>
    <t>Đơn vị, lĩnh vực</t>
  </si>
  <si>
    <t>Tổng giá trị tài sản</t>
  </si>
  <si>
    <t>Chia ra</t>
  </si>
  <si>
    <t>Thu nhập bình quân đầu người 1 viên chức, NLĐ/tháng</t>
  </si>
  <si>
    <t>NSNN cấp</t>
  </si>
  <si>
    <t>Nhà cửa, vật kiến trúc</t>
  </si>
  <si>
    <t>Quyền sử dụng đất</t>
  </si>
  <si>
    <t>Ô tô</t>
  </si>
  <si>
    <t>Tài sản khác</t>
  </si>
  <si>
    <t>Chi tiền lương</t>
  </si>
  <si>
    <t>Chi TX khác</t>
  </si>
  <si>
    <t>Chi đầu tư</t>
  </si>
  <si>
    <t>Lĩnh vực giáo dục - đào tạo</t>
  </si>
  <si>
    <t>Lĩnh vực giáo dục nghề nghiệp</t>
  </si>
  <si>
    <t>Sự nghiệp Thông tin và truyền thông</t>
  </si>
  <si>
    <t>Sự nghiệp Văn hoá, thể thao, du lịch</t>
  </si>
  <si>
    <t>VII</t>
  </si>
  <si>
    <t>Các đơn vị sự nghiệp kinh tế và sự nghiệp khác</t>
  </si>
  <si>
    <t>VIII</t>
  </si>
  <si>
    <t>Các đơn vị thuộc Văn phòng Tỉnh ủy/Tỉnh ủy</t>
  </si>
  <si>
    <t>IX</t>
  </si>
  <si>
    <r>
      <t xml:space="preserve">Các đơn vị thuộc Huyện ủy </t>
    </r>
    <r>
      <rPr>
        <sz val="10"/>
        <rFont val="Times New Roman"/>
        <family val="1"/>
      </rPr>
      <t>(Trung tâm Chính trị các huyện, thành phố)</t>
    </r>
  </si>
  <si>
    <t xml:space="preserve">Trung tâm Chính trị Phong Thổ </t>
  </si>
  <si>
    <t xml:space="preserve"> Tên đơn vị</t>
  </si>
  <si>
    <t>Biên chế giao</t>
  </si>
  <si>
    <t>Biên chế có mặt</t>
  </si>
  <si>
    <t>Chênh lệch</t>
  </si>
  <si>
    <t>Số đơn vị được giao thực hiện tự chủ</t>
  </si>
  <si>
    <t>Số đơn vị đã xây dựng Quy chế chi tiêu nội bộ</t>
  </si>
  <si>
    <r>
      <t>Kinh phí</t>
    </r>
    <r>
      <rPr>
        <b/>
        <i/>
        <sz val="9"/>
        <rFont val="Times New Roman"/>
        <family val="1"/>
      </rPr>
      <t xml:space="preserve"> </t>
    </r>
    <r>
      <rPr>
        <b/>
        <sz val="9"/>
        <rFont val="Times New Roman"/>
        <family val="1"/>
      </rPr>
      <t>thực hiện tự chủ</t>
    </r>
  </si>
  <si>
    <t xml:space="preserve">Kinh phí giao nhưng không thực hiện chế độ tự chủ </t>
  </si>
  <si>
    <t>Tổng số kinh phí được giao</t>
  </si>
  <si>
    <t>Đơn vị có tỷ lệ tiết kiệm so với kinh phí được giao cao nhất %</t>
  </si>
  <si>
    <t>Phân phối sử dụng kinh phí tiết kiệm được:</t>
  </si>
  <si>
    <t>Trích Quỹ và các khoản chi khác:</t>
  </si>
  <si>
    <t xml:space="preserve">Kinh phí giao thực hiện chế độ tự chủ </t>
  </si>
  <si>
    <t>Số kinh phí thực hiện</t>
  </si>
  <si>
    <t>Số kinh phí tiết kiệm được</t>
  </si>
  <si>
    <t>Tiết kiệm chi quỹ lương (do chưa tuyển đủ số biên chế được giao)</t>
  </si>
  <si>
    <t>Tiết kiệm các khoản chi khác (ngoài quỹ lương)</t>
  </si>
  <si>
    <t>Số đơn vị có hệ số tăng thu nhập dưới 0,1 lần</t>
  </si>
  <si>
    <t xml:space="preserve"> Số đơn vị có hệ số tăng thu nhập từ trên 0,1 - 0,2 lần</t>
  </si>
  <si>
    <t>Số đơn vị có hệ số tăng thu nhập từ trên 0,2 - 0,3 lần</t>
  </si>
  <si>
    <t>Số đơn vị có hệ số tăng thu nhập từ trên 0,3 - 0,4 lần</t>
  </si>
  <si>
    <t>Số đơn vị có hệ số tăng thu nhập từ trên 0,4 - 0,5 lần</t>
  </si>
  <si>
    <t>Đơn vị có người có thu nhập tăng thêm cao nhất / tháng(đồng)</t>
  </si>
  <si>
    <t xml:space="preserve"> Đơn vị có người có thu nhập tăng thêm thấp nhất/ tháng (đồng)</t>
  </si>
  <si>
    <t>Chi khen thưởng</t>
  </si>
  <si>
    <t>Chi phúc lợi</t>
  </si>
  <si>
    <t xml:space="preserve">Thủ trưởng đơn vị </t>
  </si>
  <si>
    <t>TỔNG HỢP TÌNH HÌNH THỰC HIỆN NGHỊ ĐỊNH SỐ 130/2005/NĐ-CP NGÀY 17/10/2005 CỦA CP</t>
  </si>
  <si>
    <t>Đơn vị: Triệu đồng</t>
  </si>
  <si>
    <t>Tình hình giao tự chủ cho các đơn vị</t>
  </si>
  <si>
    <t>Biên chế (người)</t>
  </si>
  <si>
    <t xml:space="preserve">Kinh phí </t>
  </si>
  <si>
    <t>Kết quả về thu nhập tăng thêm</t>
  </si>
  <si>
    <t>Được giao</t>
  </si>
  <si>
    <t>Có mặt</t>
  </si>
  <si>
    <t>CL (biên chế được giao-bc có mặt)</t>
  </si>
  <si>
    <t>Tổng kinh phí QLHC (giao thực hiện chế độ tự chủ + không thực hiện chế độ tự chủ)</t>
  </si>
  <si>
    <t>Kinh phí tự chủ</t>
  </si>
  <si>
    <t>Kinh phí giao không tự chủ</t>
  </si>
  <si>
    <t>Kinh phí thực hiện  không tự chủ</t>
  </si>
  <si>
    <t>Số đv có KP tiết kiệm</t>
  </si>
  <si>
    <t>Số đv  TK KP trên tổng số đơn vị tự chủ</t>
  </si>
  <si>
    <t>Chi kinh phí tiết kiệm</t>
  </si>
  <si>
    <t>Số đơn vị có hệ số thu nhập</t>
  </si>
  <si>
    <t>Cấp tỉnh, TP</t>
  </si>
  <si>
    <t>Cấp quận, huyện</t>
  </si>
  <si>
    <t>Cơ quan cấp tỉnh</t>
  </si>
  <si>
    <t>Cơ quan cấp huyện</t>
  </si>
  <si>
    <t>Cơ quan cấp xã</t>
  </si>
  <si>
    <t xml:space="preserve">Tổng số </t>
  </si>
  <si>
    <t>Chi thu nhập tăng thêm</t>
  </si>
  <si>
    <t>Chi khen thưởng, phúc lợi, trợ cấp khó khăn</t>
  </si>
  <si>
    <t>Quỹ Dự phòng ổn định thu nhập</t>
  </si>
  <si>
    <t>Không chi TNTT</t>
  </si>
  <si>
    <t>Dưới 0,1 lần</t>
  </si>
  <si>
    <t>Từ 0,1 đến dưới 0,2 lần</t>
  </si>
  <si>
    <t>Từ 0,2 đến dưới 0,3 lần</t>
  </si>
  <si>
    <t>Từ 0,3 đến dưới 0,4 lần</t>
  </si>
  <si>
    <t>Từ 0,4 lần trở lên</t>
  </si>
  <si>
    <t>Mức TNTT bình quân/ tháng ( đồng)</t>
  </si>
  <si>
    <t>Mức TNTT cao nhất đ/ tháng</t>
  </si>
  <si>
    <t>Mức TN TT thấp nhất đ /tháng</t>
  </si>
  <si>
    <t>Mức TNTT bình quân/ tháng (đồng)</t>
  </si>
  <si>
    <t>Mức TN TT thấp nhấtđ /tháng</t>
  </si>
  <si>
    <t>Kinh phí được giao tự chủ</t>
  </si>
  <si>
    <t>Kinh phí thực hiện</t>
  </si>
  <si>
    <t>Số KP tiết kiệm</t>
  </si>
  <si>
    <t xml:space="preserve">%  tiết kiệm so với KP được giao tự chủ </t>
  </si>
  <si>
    <t>Số lượng sở, ban, ngành cấp tỉnh</t>
  </si>
  <si>
    <t>Số đơn vị giao tự chủ</t>
  </si>
  <si>
    <t>Số đơn vị đã XD Quy chế chi tiêu nội bộ</t>
  </si>
  <si>
    <t xml:space="preserve">Số lượng cơ quan chuyên môn cấp huyện </t>
  </si>
  <si>
    <t>Số lượng xã</t>
  </si>
  <si>
    <t>Số xã được giao thực hiện tự chủ</t>
  </si>
  <si>
    <t>Quỹ tiền lương và các khoản đóng góp của biên chế được giao</t>
  </si>
  <si>
    <t>Quỹ tiền lương và các khoản đóng góp của hợp đồng theo Nghị định số 68/2000/NĐ-CP</t>
  </si>
  <si>
    <t>14=12-13</t>
  </si>
  <si>
    <t>16=17+23</t>
  </si>
  <si>
    <t>21=17-20</t>
  </si>
  <si>
    <t>22=21/17</t>
  </si>
  <si>
    <t>27=28+29+30</t>
  </si>
  <si>
    <t>Ghi chú:  - Cột số 23 Kinh phí không thực hiện chế độ tự chủ: Gồm kinh phí giao trong năm và kinh phí chuyển nguồn từ năm trước chuyển sang</t>
  </si>
  <si>
    <t xml:space="preserve">                 - Cột số 16 Tổng số kinh phí QKHC : Kinh phí được giao trong năm và kinh phí chuyển nguồn từ năm trước chuyển sang của đơn vị</t>
  </si>
  <si>
    <t xml:space="preserve">                 - Cột số 17 Kinh phí được giao chế độ tự chủ: Gồm kinh phí giao trong năm và kinh phí chuyển nguồn từ năm trước chuyển sang</t>
  </si>
  <si>
    <t xml:space="preserve">Tỷ lệ kinh phí tiết kiệm được so với kinh phí được giao % </t>
  </si>
  <si>
    <t>Số lao động hợp đồng theo Nghị định số 68; NĐ 161</t>
  </si>
  <si>
    <t xml:space="preserve">
VỀ TỔNG GIÁ TRỊ TÀI SẢN VÀ SỐ LIỆU NSNN CẤP CHO CÁC ĐƠN VỊ SỰ NGHIỆP CÔNG LẬP CỦA ĐỊA PHƯƠNG
</t>
  </si>
  <si>
    <t>Lĩnh vực y tế</t>
  </si>
  <si>
    <t>Lĩnh vực thông tin truyền thông</t>
  </si>
  <si>
    <t>Lĩnh vực khoa học công nghệ</t>
  </si>
  <si>
    <t>Lĩnh vực văn hóa thể thao và du lịch</t>
  </si>
  <si>
    <t>Biểu số 1</t>
  </si>
  <si>
    <t>BTC</t>
  </si>
  <si>
    <t>Biểu số: 2</t>
  </si>
  <si>
    <t>Biểu số 3</t>
  </si>
  <si>
    <t>BIỂU TỔNG HỢP TÌNH HÌNH THỰC HIỆN NGHỊ ĐỊNH 60/NĐ-CP</t>
  </si>
  <si>
    <t>Lĩnh vực Giáo dục nghề nghiệp</t>
  </si>
  <si>
    <t>Biên chế</t>
  </si>
  <si>
    <t>Hợp đồng NĐ 68, NĐ 161</t>
  </si>
  <si>
    <t>Kinh phí tiết kiệm được</t>
  </si>
  <si>
    <t>Chênh lệch thu chi  ( Đơn vị được Nhà nước đảm bảo chi TX )( triêu đồng)</t>
  </si>
  <si>
    <t xml:space="preserve">Tổngtiền chênh lệch thu chi </t>
  </si>
  <si>
    <t>Bổ sung thu nhập cho viên chức , người lao động</t>
  </si>
  <si>
    <t xml:space="preserve">Chi khen thưởng </t>
  </si>
  <si>
    <t>Chi  phúc lợi</t>
  </si>
  <si>
    <t>Tổng kinh phí tiết kiệm được (triệu đồng)</t>
  </si>
  <si>
    <t>Huyện ủy</t>
  </si>
  <si>
    <t xml:space="preserve">Văn phòng HĐND-UBND </t>
  </si>
  <si>
    <t>Phòng Kinh tế &amp; Hạ tầng</t>
  </si>
  <si>
    <t>Phòng Nông nghiệp &amp; PTNT</t>
  </si>
  <si>
    <t>Phòng Nội vụ</t>
  </si>
  <si>
    <t xml:space="preserve"> Phòng Giáo dục &amp; ĐT </t>
  </si>
  <si>
    <t>Phòng Văn hóa &amp; Thông tin</t>
  </si>
  <si>
    <t>Phòng Lao động Thương binh &amp; Xã hội</t>
  </si>
  <si>
    <t>Phòng  Dân tộc</t>
  </si>
  <si>
    <t>Thanh Tra huyện</t>
  </si>
  <si>
    <t>Phòng Tư Pháp</t>
  </si>
  <si>
    <t>Phòng Tài nguyên &amp; Môi trường</t>
  </si>
  <si>
    <t>Phòng Tài chính - Kế hoạch</t>
  </si>
  <si>
    <t>Hội Cựu Chiến binh</t>
  </si>
  <si>
    <t>Ủy ban Mặt trận Tổ quốc</t>
  </si>
  <si>
    <t xml:space="preserve">Huyện Đoàn  </t>
  </si>
  <si>
    <t>Hội liên hiệp phụ nữ</t>
  </si>
  <si>
    <t>Hội nông dân</t>
  </si>
  <si>
    <t>Trung tâm GD nghề nghiệp &amp; Giáo dục TX</t>
  </si>
  <si>
    <t>Trung tâm Văn hóa, thể thao và truyền thông</t>
  </si>
  <si>
    <t>-</t>
  </si>
  <si>
    <t>Trung tâm Phát triển quỹ đất</t>
  </si>
  <si>
    <t>Trung tâm Dịch vụ Nông nghiệp</t>
  </si>
  <si>
    <t>Ban quản lý dự án</t>
  </si>
  <si>
    <t>Ban quản lý rừng phòng hộ</t>
  </si>
  <si>
    <t>Lĩnh vực kinh tế khác</t>
  </si>
  <si>
    <t>Trung tâm Giáo dục nghề nghiệp &amp; GDTX</t>
  </si>
  <si>
    <t>Trung tâm Dịch vụ nông nghiệp</t>
  </si>
  <si>
    <t>Biểu 04</t>
  </si>
  <si>
    <t xml:space="preserve">          Biểu số: 05</t>
  </si>
  <si>
    <t>Biểu số 06</t>
  </si>
  <si>
    <t>0</t>
  </si>
  <si>
    <t>Trung tâm Văn hóa Thể thao và Truyền thông</t>
  </si>
  <si>
    <t>Lĩnh vực Văn hoá, thể thao, du lịch</t>
  </si>
  <si>
    <t>Lĩnh vực Thông tin và truyền thông</t>
  </si>
  <si>
    <t>Đơn vị tự đảm bảo chi phí hoạt động</t>
  </si>
  <si>
    <t>Đơn vị tự đảm bảo một phần chi phí hoạt động</t>
  </si>
  <si>
    <t>Đơn vị sự nghiệp kinh phí hoạt động do ngân sách nhà nước bảo đảm toàn bộ</t>
  </si>
  <si>
    <t>Stt</t>
  </si>
  <si>
    <t>Tên đơn vị</t>
  </si>
  <si>
    <t>Tổng số đơn vị sự nghiệp</t>
  </si>
  <si>
    <t>Biên chế được giao</t>
  </si>
  <si>
    <t>Số biên chế có mặt</t>
  </si>
  <si>
    <t>Kinh phí giao ổn định</t>
  </si>
  <si>
    <t>Thu sự nghiệp</t>
  </si>
  <si>
    <t>Hệ số thu nhập tăng thêm</t>
  </si>
  <si>
    <t>Người có thu nhập cao nhất
(đồng/tháng)</t>
  </si>
  <si>
    <t>Người có thu nhập thấp nhất
(đồng/tháng)</t>
  </si>
  <si>
    <t>Dưới 1 lần (Số đơn vị)</t>
  </si>
  <si>
    <t>Từ trên 1 - 2 lần (Số đơn vị)</t>
  </si>
  <si>
    <r>
      <rPr>
        <b/>
        <sz val="10"/>
        <rFont val="Times New Roman"/>
        <family val="1"/>
      </rPr>
      <t>Từ trên 2-
3
lần(Số đơn vị)</t>
    </r>
  </si>
  <si>
    <t>Trên 3 lần(Số đơn vị)</t>
  </si>
  <si>
    <t>Quản lý nhà nước</t>
  </si>
  <si>
    <t>Cơ quan đảng</t>
  </si>
  <si>
    <t>Các tổ chức chính trị xã hội</t>
  </si>
  <si>
    <t>UBND các xã, Thị trấn</t>
  </si>
  <si>
    <t>Thị trấn Phong Thổ</t>
  </si>
  <si>
    <t>Xã Mường So</t>
  </si>
  <si>
    <t xml:space="preserve">Xã Hoang Thèn </t>
  </si>
  <si>
    <t>Xã Khổng Lào</t>
  </si>
  <si>
    <t>Xã Lản Nhì Thàng</t>
  </si>
  <si>
    <t>Xã Bản Lang</t>
  </si>
  <si>
    <t>Xã Nậm Xe</t>
  </si>
  <si>
    <t>Xã Mù Sang</t>
  </si>
  <si>
    <t>Xã Dào San</t>
  </si>
  <si>
    <t>Xã Tung Qua Lìn</t>
  </si>
  <si>
    <t>Xã Pa Vây Sử</t>
  </si>
  <si>
    <t>Xã Mồ Sì San</t>
  </si>
  <si>
    <t>Xã Vàng Ma Chải</t>
  </si>
  <si>
    <t>Xã Sì Lở Lầu</t>
  </si>
  <si>
    <t>Xã Ma Li Pho</t>
  </si>
  <si>
    <t>Xã Sin Suối Hồ</t>
  </si>
  <si>
    <t>Xã Huổi Luông</t>
  </si>
  <si>
    <t>Các đơn vị thuộc Huyện ủy (Trung tâm Chính trị các huyện, thành phố)</t>
  </si>
  <si>
    <t>Trường…..</t>
  </si>
  <si>
    <t>BIỂU CHI TIẾT VỀ TÌNH HÌNH THỰC HiỆN ĐỔI MỚI CƠ CHẾ TỰ CHỦ CỦA ĐƠN VỊ SỰ NGHIỆP CÔNG LẬP NĂM 2023</t>
  </si>
  <si>
    <t>NĂM 2023 (theo số thực hiện)</t>
  </si>
  <si>
    <t>Năm 2023</t>
  </si>
  <si>
    <t>Trường…</t>
  </si>
  <si>
    <t>CỦA CÁC ĐƠN VỊ SỰ NGHIỆP CÔNG LẬP NĂM 2023</t>
  </si>
  <si>
    <t>BIỂU TỔNG HỢP TÌNH HÌNH THỰC HIỆN NGHỊ ĐỊNH SỐ 130/2005/NĐ-CP NĂM 2023</t>
  </si>
  <si>
    <t>Trường….</t>
  </si>
  <si>
    <t>(Kèm theo Báo cáo số: 1931/UBND-TCKH  ngày 11 tháng 12 năm 2023 của UBND huyện Phong Thổ)</t>
  </si>
</sst>
</file>

<file path=xl/styles.xml><?xml version="1.0" encoding="utf-8"?>
<styleSheet xmlns="http://schemas.openxmlformats.org/spreadsheetml/2006/main" xmlns:mc="http://schemas.openxmlformats.org/markup-compatibility/2006" xmlns:x14ac="http://schemas.microsoft.com/office/spreadsheetml/2009/9/ac" mc:Ignorable="x14ac">
  <numFmts count="182">
    <numFmt numFmtId="41" formatCode="_-* #,##0\ _₫_-;\-* #,##0\ _₫_-;_-* &quot;-&quot;\ _₫_-;_-@_-"/>
    <numFmt numFmtId="43" formatCode="_-* #,##0.00\ _₫_-;\-* #,##0.00\ _₫_-;_-* &quot;-&quot;??\ _₫_-;_-@_-"/>
    <numFmt numFmtId="164" formatCode="_(* #,##0.00_);_(* \(#,##0.00\);_(* &quot;-&quot;??_);_(@_)"/>
    <numFmt numFmtId="165" formatCode="_(* #,##0_);_(* \(#,##0\);_(* &quot;-&quot;??_);_(@_)"/>
    <numFmt numFmtId="166" formatCode="_-* #,##0_-;\-* #,##0_-;_-* &quot;-&quot;??_-;_-@_-"/>
    <numFmt numFmtId="167" formatCode="#,##0.000"/>
    <numFmt numFmtId="168" formatCode="#,##0.0"/>
    <numFmt numFmtId="169" formatCode="_(* #,##0.00000_);_(* \(#,##0.00000\);_(* &quot;-&quot;??_);_(@_)"/>
    <numFmt numFmtId="170" formatCode="_-* #,##0.00\ _V_N_D_-;\-* #,##0.00\ _V_N_D_-;_-* &quot;-&quot;??\ _V_N_D_-;_-@_-"/>
    <numFmt numFmtId="171" formatCode="_(* #,##0.0_);_(* \(#,##0.0\);_(* &quot;-&quot;??_);_(@_)"/>
    <numFmt numFmtId="172" formatCode="0.0%"/>
    <numFmt numFmtId="173" formatCode="_(* #,##0.000_);_(* \(#,##0.000\);_(* &quot;-&quot;??_);_(@_)"/>
    <numFmt numFmtId="174" formatCode="_-* #,##0.0_-;\-* #,##0.0_-;_-* &quot;-&quot;??_-;_-@_-"/>
    <numFmt numFmtId="175" formatCode="_-* #,##0.00_-;\-* #,##0.00_-;_-* &quot;-&quot;??_-;_-@_-"/>
    <numFmt numFmtId="176" formatCode="&quot;$&quot;#,##0_);\(&quot;$&quot;#,##0\)"/>
    <numFmt numFmtId="177" formatCode="&quot;$&quot;#,##0_);[Red]\(&quot;$&quot;#,##0\)"/>
    <numFmt numFmtId="178" formatCode="&quot;$&quot;#,##0.00_);\(&quot;$&quot;#,##0.00\)"/>
    <numFmt numFmtId="179" formatCode="_(&quot;$&quot;* #,##0_);_(&quot;$&quot;* \(#,##0\);_(&quot;$&quot;* &quot;-&quot;_);_(@_)"/>
    <numFmt numFmtId="180" formatCode="_(* #,##0_);_(* \(#,##0\);_(* &quot;-&quot;_);_(@_)"/>
    <numFmt numFmtId="181" formatCode="_(&quot;$&quot;* #,##0.00_);_(&quot;$&quot;* \(#,##0.00\);_(&quot;$&quot;* &quot;-&quot;??_);_(@_)"/>
    <numFmt numFmtId="182" formatCode="_ * #,##0_ ;_ * \-#,##0_ ;_ * &quot;-&quot;_ ;_ @_ "/>
    <numFmt numFmtId="183" formatCode="_ * #,##0.00_ ;_ * \-#,##0.00_ ;_ * &quot;-&quot;??_ ;_ @_ "/>
    <numFmt numFmtId="184" formatCode="&quot;$&quot;#,##0;[Red]\-&quot;$&quot;#,##0"/>
    <numFmt numFmtId="185" formatCode="_-&quot;$&quot;* #,##0_-;\-&quot;$&quot;* #,##0_-;_-&quot;$&quot;* &quot;-&quot;_-;_-@_-"/>
    <numFmt numFmtId="186" formatCode="_-* #,##0_-;\-* #,##0_-;_-* &quot;-&quot;_-;_-@_-"/>
    <numFmt numFmtId="187" formatCode="_-&quot;$&quot;* #,##0.00_-;\-&quot;$&quot;* #,##0.00_-;_-&quot;$&quot;* &quot;-&quot;??_-;_-@_-"/>
    <numFmt numFmtId="188" formatCode="0.000"/>
    <numFmt numFmtId="189" formatCode="\$#,##0\ ;\(\$#,##0\)"/>
    <numFmt numFmtId="190" formatCode="&quot;\&quot;#,##0;[Red]&quot;\&quot;&quot;\&quot;\-#,##0"/>
    <numFmt numFmtId="191" formatCode="&quot;\&quot;#,##0.00;[Red]&quot;\&quot;&quot;\&quot;&quot;\&quot;&quot;\&quot;&quot;\&quot;&quot;\&quot;\-#,##0.00"/>
    <numFmt numFmtId="192" formatCode="#,###"/>
    <numFmt numFmtId="193" formatCode="_ &quot;\&quot;* #,##0_ ;_ &quot;\&quot;* \-#,##0_ ;_ &quot;\&quot;* &quot;-&quot;_ ;_ @_ "/>
    <numFmt numFmtId="194" formatCode="_ * #,##0_)_£_ ;_ * \(#,##0\)_£_ ;_ * &quot;-&quot;_)_£_ ;_ @_ "/>
    <numFmt numFmtId="195" formatCode="#,##0\ &quot;F&quot;;[Red]\-#,##0\ &quot;F&quot;"/>
    <numFmt numFmtId="196" formatCode="#,##0.00\ &quot;F&quot;;\-#,##0.00\ &quot;F&quot;"/>
    <numFmt numFmtId="197" formatCode="#,##0.00\ &quot;F&quot;;[Red]\-#,##0.00\ &quot;F&quot;"/>
    <numFmt numFmtId="198" formatCode="_-* #,##0\ &quot;F&quot;_-;\-* #,##0\ &quot;F&quot;_-;_-* &quot;-&quot;\ &quot;F&quot;_-;_-@_-"/>
    <numFmt numFmtId="199" formatCode="&quot;£&quot;#,##0;[Red]\-&quot;£&quot;#,##0"/>
    <numFmt numFmtId="200" formatCode="&quot;Fr.&quot;\ #,##0.00;&quot;Fr.&quot;\ \-#,##0.00"/>
    <numFmt numFmtId="201" formatCode="_-* #,##0\ &quot;DM&quot;_-;\-* #,##0\ &quot;DM&quot;_-;_-* &quot;-&quot;\ &quot;DM&quot;_-;_-@_-"/>
    <numFmt numFmtId="202" formatCode="_-* #,##0.00\ &quot;DM&quot;_-;\-* #,##0.00\ &quot;DM&quot;_-;_-* &quot;-&quot;??\ &quot;DM&quot;_-;_-@_-"/>
    <numFmt numFmtId="203" formatCode="0.00000000000E+00;\?"/>
    <numFmt numFmtId="204" formatCode="_-* #,##0.0\ _F_-;\-* #,##0.0\ _F_-;_-* &quot;-&quot;??\ _F_-;_-@_-"/>
    <numFmt numFmtId="205" formatCode="&quot;N$&quot;#,##0_);\(&quot;N$&quot;#,##0\)"/>
    <numFmt numFmtId="206" formatCode="&quot;N$&quot;#,##0_);[Red]\(&quot;N$&quot;#,##0\)"/>
    <numFmt numFmtId="207" formatCode="&quot;N$&quot;#,##0.00_);\(&quot;N$&quot;#,##0.00\)"/>
    <numFmt numFmtId="208" formatCode="&quot;N$&quot;#,##0.00_);[Red]\(&quot;N$&quot;#,##0.00\)"/>
    <numFmt numFmtId="209" formatCode="_(&quot;N$&quot;* #,##0_);_(&quot;N$&quot;* \(#,##0\);_(&quot;N$&quot;* &quot;-&quot;_);_(@_)"/>
    <numFmt numFmtId="210" formatCode="_(&quot;N$&quot;* #,##0.00_);_(&quot;N$&quot;* \(#,##0.00\);_(&quot;N$&quot;* &quot;-&quot;??_);_(@_)"/>
    <numFmt numFmtId="211" formatCode="0####"/>
    <numFmt numFmtId="212" formatCode="0.0_);[Red]\(0.0\)"/>
    <numFmt numFmtId="213" formatCode="0.000_);[Red]\(0.000\)"/>
    <numFmt numFmtId="214" formatCode="0%;\(0%\)"/>
    <numFmt numFmtId="215" formatCode="&quot;$&quot;#,##0,_);[Red]\(&quot;$&quot;#,##0,\)"/>
    <numFmt numFmtId="216" formatCode="#,##0;\-#,##0;&quot;-&quot;"/>
    <numFmt numFmtId="217" formatCode="_-&quot;£&quot;* #,##0.00_-;\-&quot;£&quot;* #,##0.00_-;_-&quot;£&quot;* &quot;-&quot;??_-;_-@_-"/>
    <numFmt numFmtId="218" formatCode="#,###;\-#,###;&quot;&quot;;_(@_)"/>
    <numFmt numFmtId="219" formatCode="_-* #,##0\ _€_-;\-* #,##0\ _€_-;_-* &quot;-&quot;\ _€_-;_-@_-"/>
    <numFmt numFmtId="220" formatCode="_-* #,##0.00\ _€_-;\-* #,##0.00\ _€_-;_-* &quot;-&quot;??\ _€_-;_-@_-"/>
    <numFmt numFmtId="221" formatCode="###,0&quot;.&quot;00\ &quot;F&quot;;[Red]\-###,0&quot;.&quot;00\ &quot;F&quot;"/>
    <numFmt numFmtId="222" formatCode="_-* #,##0\ _F_-;\-* #,##0\ _F_-;_-* &quot;-&quot;\ _F_-;_-@_-"/>
    <numFmt numFmtId="223" formatCode="\t0.00%"/>
    <numFmt numFmtId="224" formatCode="\t#\ ??/??"/>
    <numFmt numFmtId="225" formatCode="#,##0;\(#,##0\)"/>
    <numFmt numFmtId="226" formatCode="&quot;\&quot;#,##0;&quot;\&quot;\-#,##0"/>
    <numFmt numFmtId="227" formatCode="_-* ###,0&quot;.&quot;00\ _F_B_-;\-* ###,0&quot;.&quot;00\ _F_B_-;_-* &quot;-&quot;??\ _F_B_-;_-@_-"/>
    <numFmt numFmtId="228" formatCode="&quot;\&quot;#,##0;[Red]\-&quot;\&quot;#,##0"/>
    <numFmt numFmtId="229" formatCode="_-* #,##0&quot;$&quot;_-;\-* #,##0&quot;$&quot;_-;_-* &quot;-&quot;&quot;$&quot;_-;_-@_-"/>
    <numFmt numFmtId="230" formatCode="_-* #,##0_$_-;\-* #,##0_$_-;_-* &quot;-&quot;_$_-;_-@_-"/>
    <numFmt numFmtId="231" formatCode="_-* #,##0.00&quot;$&quot;_-;\-* #,##0.00&quot;$&quot;_-;_-* &quot;-&quot;??&quot;$&quot;_-;_-@_-"/>
    <numFmt numFmtId="232" formatCode="_-* #,##0.00_$_-;\-* #,##0.00_$_-;_-* &quot;-&quot;??_$_-;_-@_-"/>
    <numFmt numFmtId="233" formatCode="###\ ###\ ###\ ###\ ##0"/>
    <numFmt numFmtId="234" formatCode="#,#00;[Red]\-#,#00;_@&quot;-&quot;"/>
    <numFmt numFmtId="235" formatCode="\U\S\$#,##0.00;\(\U\S\$#,##0.00\)"/>
    <numFmt numFmtId="236" formatCode="_-[$€]* #,##0.00_-;\-[$€]* #,##0.00_-;_-[$€]* &quot;-&quot;??_-;_-@_-"/>
    <numFmt numFmtId="237" formatCode="_-* #,##0.00\ _s_u_'_m_-;\-* #,##0.00\ _s_u_'_m_-;_-* &quot;-&quot;??\ _s_u_'_m_-;_-@_-"/>
    <numFmt numFmtId="238" formatCode="_-* #,##0.00\ &quot;F&quot;_-;\-* #,##0.00\ &quot;F&quot;_-;_-* &quot;-&quot;??\ &quot;F&quot;_-;_-@_-"/>
    <numFmt numFmtId="239" formatCode="&quot;SFr.&quot;\ #,##0.00;[Red]&quot;SFr.&quot;\ \-#,##0.00"/>
    <numFmt numFmtId="240" formatCode="_ &quot;SFr.&quot;\ * #,##0_ ;_ &quot;SFr.&quot;\ * \-#,##0_ ;_ &quot;SFr.&quot;\ * &quot;-&quot;_ ;_ @_ "/>
    <numFmt numFmtId="241" formatCode="mmm"/>
    <numFmt numFmtId="242" formatCode="#"/>
    <numFmt numFmtId="243" formatCode="&quot;$&quot;#,##0"/>
    <numFmt numFmtId="244" formatCode="_-&quot;ñ&quot;* #,##0_-;\-&quot;ñ&quot;* #,##0_-;_-&quot;ñ&quot;* &quot;-&quot;_-;_-@_-"/>
    <numFmt numFmtId="245" formatCode=";;;"/>
    <numFmt numFmtId="246" formatCode=".\ ###\ ;############################################################################################"/>
    <numFmt numFmtId="247" formatCode="_-* #,##0\ &quot;$&quot;_-;\-* #,##0\ &quot;$&quot;_-;_-* &quot;-&quot;\ &quot;$&quot;_-;_-@_-"/>
    <numFmt numFmtId="248" formatCode="_-* #,##0&quot;$&quot;_-;_-* #,##0&quot;$&quot;\-;_-* &quot;-&quot;&quot;$&quot;_-;_-@_-"/>
    <numFmt numFmtId="249" formatCode="_-* #,##0.00_$_-;_-* #,##0.00_$\-;_-* &quot;-&quot;??_$_-;_-@_-"/>
    <numFmt numFmtId="250" formatCode="_-* #,##0.00\ _F_-;\-* #,##0.00\ _F_-;_-* &quot;-&quot;??\ _F_-;_-@_-"/>
    <numFmt numFmtId="251" formatCode="_-* #,##0.00\ _V_N_Ñ_-;_-* #,##0.00\ _V_N_Ñ\-;_-* &quot;-&quot;??\ _V_N_Ñ_-;_-@_-"/>
    <numFmt numFmtId="252" formatCode="_-* #,##0.00\ _ñ_-;\-* #,##0.00\ _ñ_-;_-* &quot;-&quot;??\ _ñ_-;_-@_-"/>
    <numFmt numFmtId="253" formatCode="_(&quot;$&quot;\ * #,##0_);_(&quot;$&quot;\ * \(#,##0\);_(&quot;$&quot;\ * &quot;-&quot;_);_(@_)"/>
    <numFmt numFmtId="254" formatCode="_-* #,##0\ &quot;ñ&quot;_-;\-* #,##0\ &quot;ñ&quot;_-;_-* &quot;-&quot;\ &quot;ñ&quot;_-;_-@_-"/>
    <numFmt numFmtId="255" formatCode="_-* #,##0_$_-;_-* #,##0_$\-;_-* &quot;-&quot;_$_-;_-@_-"/>
    <numFmt numFmtId="256" formatCode="_-* #,##0\ _V_N_D_-;\-* #,##0\ _V_N_D_-;_-* &quot;-&quot;\ _V_N_D_-;_-@_-"/>
    <numFmt numFmtId="257" formatCode="_-* #,##0\ _V_N_Ñ_-;_-* #,##0\ _V_N_Ñ\-;_-* &quot;-&quot;\ _V_N_Ñ_-;_-@_-"/>
    <numFmt numFmtId="258" formatCode="_-* #,##0\ _$_-;\-* #,##0\ _$_-;_-* &quot;-&quot;\ _$_-;_-@_-"/>
    <numFmt numFmtId="259" formatCode="_-* #,##0\ _ñ_-;\-* #,##0\ _ñ_-;_-* &quot;-&quot;\ _ñ_-;_-@_-"/>
    <numFmt numFmtId="260" formatCode="#,##0.0_);\(#,##0.0\)"/>
    <numFmt numFmtId="261" formatCode="_(* #,##0.00_);_(* \(#,##0.00\);_(* \-??_);_(@_)"/>
    <numFmt numFmtId="262" formatCode="_ * ###,0&quot;.&quot;00_)_d_ ;_ * \(###,0&quot;.&quot;00\)_d_ ;_ * &quot;-&quot;??_)_d_ ;_ @_ "/>
    <numFmt numFmtId="263" formatCode="&quot;$&quot;#,##0;\-&quot;$&quot;#,##0"/>
    <numFmt numFmtId="264" formatCode="#,##0,&quot;.&quot;000"/>
    <numFmt numFmtId="265" formatCode="_-* #,##0\ _F_B_-;\-* #,##0\ _F_B_-;_-* &quot;-&quot;\ _F_B_-;_-@_-"/>
    <numFmt numFmtId="266" formatCode="_-&quot;$&quot;\ * #,##0_-;\-&quot;$&quot;\ * #,##0_-;_-&quot;$&quot;\ * &quot;-&quot;_-;_-@_-"/>
    <numFmt numFmtId="267" formatCode="&quot;£&quot;#,##0.00;[Red]\-&quot;£&quot;#,##0.00"/>
    <numFmt numFmtId="268" formatCode="\$#,##0_);&quot;($&quot;#,##0\)"/>
    <numFmt numFmtId="269" formatCode="#,##0\ &quot;$&quot;_);\(#,##0\ &quot;$&quot;\)"/>
    <numFmt numFmtId="270" formatCode="&quot;Dong&quot;#,##0.00_);[Red]\(&quot;Dong&quot;#,##0.00\)"/>
    <numFmt numFmtId="271" formatCode="&quot;\&quot;#,##0;[Red]&quot;\&quot;\-#,##0"/>
    <numFmt numFmtId="272" formatCode="&quot;\&quot;#,##0.00;[Red]&quot;\&quot;\-#,##0.00"/>
    <numFmt numFmtId="273" formatCode="&quot;$&quot;#,##0.00"/>
    <numFmt numFmtId="274" formatCode="0.00000"/>
    <numFmt numFmtId="275" formatCode="_-&quot;£&quot;* #,##0_-;\-&quot;£&quot;* #,##0_-;_-&quot;£&quot;* &quot;-&quot;_-;_-@_-"/>
    <numFmt numFmtId="276" formatCode="_(&quot;Rp&quot;* #,##0.00_);_(&quot;Rp&quot;* \(#,##0.00\);_(&quot;Rp&quot;* &quot;-&quot;??_);_(@_)"/>
    <numFmt numFmtId="277" formatCode="_-&quot;VND&quot;* #,##0_-;\-&quot;VND&quot;* #,##0_-;_-&quot;VND&quot;* &quot;-&quot;_-;_-@_-"/>
    <numFmt numFmtId="278" formatCode="#,##0\ &quot;$&quot;;\-#,##0\ &quot;$&quot;"/>
    <numFmt numFmtId="279" formatCode="#,##0.00\ \ "/>
    <numFmt numFmtId="280" formatCode="#,##0.00\ &quot;FB&quot;;[Red]\-#,##0.00\ &quot;FB&quot;"/>
    <numFmt numFmtId="281" formatCode="_-* #,##0\ _?_-;\-* #,##0\ _?_-;_-* &quot;-&quot;\ _?_-;_-@_-"/>
    <numFmt numFmtId="282" formatCode="_-* #,##0.00\ _?_-;\-* #,##0.00\ _?_-;_-* &quot;-&quot;??\ _?_-;_-@_-"/>
    <numFmt numFmtId="283" formatCode="_(\§\g\ #,##0_);_(\§\g\ \(#,##0\);_(\§\g\ &quot;-&quot;??_);_(@_)"/>
    <numFmt numFmtId="284" formatCode="_(\§\g\ #,##0_);_(\§\g\ \(#,##0\);_(\§\g\ &quot;-&quot;_);_(@_)"/>
    <numFmt numFmtId="285" formatCode="\§\g#,##0_);\(\§\g#,##0\)"/>
    <numFmt numFmtId="286" formatCode="_-* ###,0&quot;.&quot;00_-;\-* ###,0&quot;.&quot;00_-;_-* &quot;-&quot;??_-;_-@_-"/>
    <numFmt numFmtId="287" formatCode="0."/>
    <numFmt numFmtId="288" formatCode="&quot;.&quot;#,##0.00_);[Red]\(&quot;.&quot;#,##0.00\)"/>
    <numFmt numFmtId="289" formatCode="0000"/>
    <numFmt numFmtId="290" formatCode="00"/>
    <numFmt numFmtId="291" formatCode="000"/>
    <numFmt numFmtId="292" formatCode="_ &quot;\&quot;* #,##0_ ;_ &quot;\&quot;* &quot;\&quot;\!\-#,##0_ ;_ &quot;\&quot;* &quot;-&quot;_ ;_ @_ "/>
    <numFmt numFmtId="293" formatCode="_ &quot;\&quot;* #,##0.00_ ;_ &quot;\&quot;* &quot;\&quot;\!\-#,##0.00_ ;_ &quot;\&quot;* &quot;-&quot;??_ ;_ @_ "/>
    <numFmt numFmtId="294" formatCode="&quot;Rp&quot;#,##0;[Red]\-&quot;Rp&quot;#,##0"/>
    <numFmt numFmtId="295" formatCode="&quot;Rp&quot;#,##0;\-&quot;Rp&quot;#,##0"/>
    <numFmt numFmtId="296" formatCode="#,##0\ &quot;Rp&quot;;\-#,##0\ &quot;Rp&quot;"/>
    <numFmt numFmtId="297" formatCode="_(* #,##0_);_(* \(#,##0\);_(* \-_);_(@_)"/>
    <numFmt numFmtId="298" formatCode="#,##0.00\ \ \ \ "/>
    <numFmt numFmtId="299" formatCode="_ &quot;R&quot;\ * #,##0_ ;_ &quot;R&quot;\ * \-#,##0_ ;_ &quot;R&quot;\ * &quot;-&quot;_ ;_ @_ "/>
    <numFmt numFmtId="300" formatCode="_(* #.##0.00_);_(* \(#.##0.00\);_(* &quot;-&quot;??_);_(@_)"/>
    <numFmt numFmtId="301" formatCode="_ * #.##._ ;_ * \-#.##._ ;_ * &quot;-&quot;??_ ;_ @_ⴆ"/>
    <numFmt numFmtId="302" formatCode="&quot;\&quot;#,##0.00;\-&quot;\&quot;#,##0.00"/>
    <numFmt numFmtId="303" formatCode="_-&quot;$&quot;* ###,0&quot;.&quot;00_-;\-&quot;$&quot;* ###,0&quot;.&quot;00_-;_-&quot;$&quot;* &quot;-&quot;??_-;_-@_-"/>
    <numFmt numFmtId="304" formatCode="&quot;SFr.&quot;\ #,##0.00;&quot;SFr.&quot;\ \-#,##0.00"/>
    <numFmt numFmtId="305" formatCode="_-* #,##0\ _F_-;\-* #,##0\ _F_-;_-* &quot;-&quot;??\ _F_-;_-@_-"/>
    <numFmt numFmtId="306" formatCode="#,##0_);\-#,##0_)"/>
    <numFmt numFmtId="307" formatCode="#,##0.00_);\-#,##0.00_)"/>
    <numFmt numFmtId="308" formatCode="_-* #,##0_-;\-* #,##0_-;_-* \-_-;_-@_-"/>
    <numFmt numFmtId="309" formatCode="\$#,##0;[Red]&quot;-$&quot;#,##0"/>
    <numFmt numFmtId="310" formatCode="_(* #,##0_);_(* \(#,##0\);_(* \-??_);_(@_)"/>
    <numFmt numFmtId="311" formatCode="_-* #,##0\ _F_-;\-* #,##0\ _F_-;_-* &quot;- &quot;_F_-;_-@_-"/>
    <numFmt numFmtId="312" formatCode="_ \\* #,##0_ ;_ \\* \-#,##0_ ;_ \\* \-_ ;_ @_ "/>
    <numFmt numFmtId="313" formatCode="_-* #,##0\ _₫_-;\-* #,##0\ _₫_-;_-* &quot;- &quot;_₫_-;_-@_-"/>
    <numFmt numFmtId="314" formatCode="_-&quot;VND&quot;* #,##0_-;&quot;-VND&quot;* #,##0_-;_-&quot;VND&quot;* \-_-;_-@_-"/>
    <numFmt numFmtId="315" formatCode="_(&quot;Rp&quot;* #,##0.00_);_(&quot;Rp&quot;* \(#,##0.00\);_(&quot;Rp&quot;* \-??_);_(@_)"/>
    <numFmt numFmtId="316" formatCode="#,##0.00&quot; FB&quot;;[Red]\-#,##0.00&quot; FB&quot;"/>
    <numFmt numFmtId="317" formatCode="_-* #,##0.00_-;\-* #,##0.00_-;_-* \-??_-;_-@_-"/>
    <numFmt numFmtId="318" formatCode="_-* #,##0.00\ _₫_-;\-* #,##0.00\ _₫_-;_-* \-??\ _₫_-;_-@_-"/>
    <numFmt numFmtId="319" formatCode="#,##0&quot; $&quot;;\-#,##0&quot; $&quot;"/>
    <numFmt numFmtId="320" formatCode="\$#,##0;&quot;-$&quot;#,##0"/>
    <numFmt numFmtId="321" formatCode="_-* #,##0\ _F_B_-;\-* #,##0\ _F_B_-;_-* &quot;- &quot;_F_B_-;_-@_-"/>
    <numFmt numFmtId="322" formatCode="_-\£* #,##0_-;&quot;-£&quot;* #,##0_-;_-\£* \-_-;_-@_-"/>
    <numFmt numFmtId="323" formatCode="#,##0.00&quot;  &quot;"/>
    <numFmt numFmtId="324" formatCode="_-\£* #,##0.00_-;&quot;-£&quot;* #,##0.00_-;_-\£* \-??_-;_-@_-"/>
    <numFmt numFmtId="325" formatCode="#,##0.00&quot; F&quot;;[Red]\-#,##0.00&quot; F&quot;"/>
    <numFmt numFmtId="326" formatCode="_-* #,##0.0\ _F_-;\-* #,##0.0\ _F_-;_-* \-??\ _F_-;_-@_-"/>
    <numFmt numFmtId="327" formatCode="\\#,##0;&quot;\-&quot;#,##0"/>
    <numFmt numFmtId="328" formatCode="_-* ###,0\.00\ _F_B_-;\-* ###,0\.00\ _F_B_-;_-* \-??\ _F_B_-;_-@_-"/>
    <numFmt numFmtId="329" formatCode="#,##0\ &quot;kr&quot;;\-#,##0\ &quot;kr&quot;"/>
    <numFmt numFmtId="330" formatCode="_-* #,##0\ _k_r_-;\-* #,##0\ _k_r_-;_-* &quot;-&quot;\ _k_r_-;_-@_-"/>
    <numFmt numFmtId="331" formatCode="_-* #,##0.00\ _k_r_-;\-* #,##0.00\ _k_r_-;_-* &quot;-&quot;??\ _k_r_-;_-@_-"/>
    <numFmt numFmtId="332" formatCode="&quot;kr&quot;#,##0;[Red]\-&quot;kr&quot;#,##0"/>
    <numFmt numFmtId="333" formatCode="&quot;kr&quot;#,##0;\-&quot;kr&quot;#,##0"/>
    <numFmt numFmtId="334" formatCode="##.##%"/>
    <numFmt numFmtId="335" formatCode="##,###.##"/>
    <numFmt numFmtId="336" formatCode="#0.##"/>
    <numFmt numFmtId="337" formatCode="##,##0%"/>
    <numFmt numFmtId="338" formatCode="#,###%"/>
    <numFmt numFmtId="339" formatCode="##.##"/>
    <numFmt numFmtId="340" formatCode="###,###"/>
    <numFmt numFmtId="341" formatCode="###.###"/>
    <numFmt numFmtId="342" formatCode="##,###.####"/>
    <numFmt numFmtId="343" formatCode="##,##0.##"/>
  </numFmts>
  <fonts count="292">
    <font>
      <sz val="11"/>
      <color theme="1"/>
      <name val="Calibri"/>
      <family val="2"/>
      <scheme val="minor"/>
    </font>
    <font>
      <sz val="12"/>
      <color theme="1"/>
      <name val="Times New Roman"/>
      <family val="1"/>
    </font>
    <font>
      <b/>
      <sz val="13"/>
      <color rgb="FF000000"/>
      <name val="Times New Roman"/>
      <family val="1"/>
    </font>
    <font>
      <b/>
      <sz val="13"/>
      <color theme="1"/>
      <name val="Times New Roman"/>
      <family val="1"/>
    </font>
    <font>
      <b/>
      <sz val="12"/>
      <color rgb="FF000000"/>
      <name val="Times New Roman"/>
      <family val="1"/>
    </font>
    <font>
      <i/>
      <sz val="12"/>
      <color rgb="FF0033CC"/>
      <name val="Times New Roman"/>
      <family val="1"/>
    </font>
    <font>
      <sz val="10"/>
      <color theme="1"/>
      <name val="Calibri"/>
      <family val="2"/>
      <scheme val="minor"/>
    </font>
    <font>
      <b/>
      <sz val="10"/>
      <color rgb="FF000000"/>
      <name val="Times New Roman"/>
      <family val="1"/>
    </font>
    <font>
      <sz val="10"/>
      <color rgb="FF000000"/>
      <name val="Times New Roman"/>
      <family val="1"/>
    </font>
    <font>
      <sz val="10"/>
      <color theme="1"/>
      <name val="Times New Roman"/>
      <family val="1"/>
    </font>
    <font>
      <i/>
      <sz val="10"/>
      <color theme="1"/>
      <name val="Times New Roman"/>
      <family val="1"/>
    </font>
    <font>
      <i/>
      <sz val="10"/>
      <color rgb="FF000000"/>
      <name val="Times New Roman"/>
      <family val="1"/>
    </font>
    <font>
      <b/>
      <sz val="10"/>
      <color theme="1"/>
      <name val="Times New Roman"/>
      <family val="1"/>
    </font>
    <font>
      <i/>
      <sz val="14"/>
      <color theme="1"/>
      <name val="Times New Roman"/>
      <family val="1"/>
    </font>
    <font>
      <sz val="10"/>
      <color rgb="FFFF0000"/>
      <name val="Times New Roman"/>
      <family val="1"/>
    </font>
    <font>
      <sz val="11"/>
      <color theme="1"/>
      <name val="Calibri"/>
      <family val="2"/>
      <scheme val="minor"/>
    </font>
    <font>
      <b/>
      <sz val="11"/>
      <name val="Times New Roman"/>
      <family val="1"/>
    </font>
    <font>
      <sz val="11"/>
      <name val="Times New Roman"/>
      <family val="1"/>
    </font>
    <font>
      <i/>
      <sz val="11"/>
      <name val="Times New Roman"/>
      <family val="1"/>
    </font>
    <font>
      <sz val="10"/>
      <name val="Arial"/>
      <family val="2"/>
    </font>
    <font>
      <b/>
      <sz val="9"/>
      <name val="Times New Roman"/>
      <family val="1"/>
    </font>
    <font>
      <b/>
      <i/>
      <sz val="9"/>
      <name val="Times New Roman"/>
      <family val="1"/>
    </font>
    <font>
      <sz val="8"/>
      <name val="Times New Roman"/>
      <family val="1"/>
    </font>
    <font>
      <b/>
      <u/>
      <sz val="12"/>
      <name val="Times New Roman"/>
      <family val="1"/>
    </font>
    <font>
      <b/>
      <u/>
      <sz val="10"/>
      <name val="Times New Roman"/>
      <family val="1"/>
    </font>
    <font>
      <sz val="14"/>
      <name val="Times New Roman"/>
      <family val="1"/>
    </font>
    <font>
      <b/>
      <sz val="10"/>
      <name val="Times New Roman"/>
      <family val="1"/>
    </font>
    <font>
      <b/>
      <i/>
      <sz val="10"/>
      <name val="Times New Roman"/>
      <family val="1"/>
    </font>
    <font>
      <b/>
      <sz val="12"/>
      <name val="Times New Roman"/>
      <family val="1"/>
    </font>
    <font>
      <i/>
      <sz val="10"/>
      <name val="Times New Roman"/>
      <family val="1"/>
    </font>
    <font>
      <sz val="10"/>
      <name val="Times New Roman"/>
      <family val="1"/>
    </font>
    <font>
      <i/>
      <sz val="14"/>
      <name val="Calibri"/>
      <family val="2"/>
      <scheme val="minor"/>
    </font>
    <font>
      <sz val="12"/>
      <name val="Times New Roman"/>
      <family val="1"/>
    </font>
    <font>
      <sz val="9"/>
      <name val="Times New Roman"/>
      <family val="1"/>
    </font>
    <font>
      <sz val="14"/>
      <name val="Calibri"/>
      <family val="2"/>
      <scheme val="minor"/>
    </font>
    <font>
      <i/>
      <sz val="9"/>
      <name val="Times New Roman"/>
      <family val="1"/>
    </font>
    <font>
      <sz val="13"/>
      <color theme="1"/>
      <name val="Times New Roman"/>
      <family val="1"/>
    </font>
    <font>
      <b/>
      <sz val="10"/>
      <color rgb="FFFF0000"/>
      <name val="Times New Roman"/>
      <family val="1"/>
    </font>
    <font>
      <b/>
      <u/>
      <sz val="10"/>
      <color rgb="FFFF0000"/>
      <name val="Times New Roman"/>
      <family val="1"/>
    </font>
    <font>
      <b/>
      <sz val="8"/>
      <color indexed="81"/>
      <name val="Tahoma"/>
      <family val="2"/>
    </font>
    <font>
      <sz val="8"/>
      <color indexed="81"/>
      <name val="Tahoma"/>
      <family val="2"/>
    </font>
    <font>
      <i/>
      <sz val="12"/>
      <name val="Times New Roman"/>
      <family val="1"/>
    </font>
    <font>
      <sz val="12"/>
      <name val="Times New Roman"/>
      <family val="1"/>
      <charset val="163"/>
    </font>
    <font>
      <sz val="11"/>
      <color theme="1"/>
      <name val="Times New Roman"/>
      <family val="1"/>
    </font>
    <font>
      <b/>
      <sz val="8"/>
      <name val="Times New Roman"/>
      <family val="1"/>
    </font>
    <font>
      <i/>
      <sz val="8"/>
      <name val="Times New Roman"/>
      <family val="1"/>
    </font>
    <font>
      <sz val="8"/>
      <color theme="1"/>
      <name val="Times New Roman"/>
      <family val="1"/>
    </font>
    <font>
      <b/>
      <sz val="14"/>
      <name val="Times New Roman"/>
      <family val="1"/>
    </font>
    <font>
      <sz val="10"/>
      <color rgb="FF000000"/>
      <name val="Times New Roman"/>
      <family val="2"/>
    </font>
    <font>
      <b/>
      <sz val="12"/>
      <color rgb="FFFF0000"/>
      <name val="Times New Roman"/>
      <family val="1"/>
    </font>
    <font>
      <i/>
      <sz val="12"/>
      <color rgb="FFFF0000"/>
      <name val="Times New Roman"/>
      <family val="1"/>
    </font>
    <font>
      <sz val="9"/>
      <color rgb="FF000000"/>
      <name val="Times New Roman"/>
      <family val="1"/>
    </font>
    <font>
      <sz val="9"/>
      <color rgb="FFFF0000"/>
      <name val="Times New Roman"/>
      <family val="1"/>
    </font>
    <font>
      <sz val="10"/>
      <color rgb="FF00B050"/>
      <name val="Times New Roman"/>
      <family val="1"/>
    </font>
    <font>
      <sz val="10"/>
      <name val="Calibri"/>
      <family val="2"/>
      <scheme val="minor"/>
    </font>
    <font>
      <b/>
      <sz val="9"/>
      <color rgb="FFFF0000"/>
      <name val="Times New Roman"/>
      <family val="1"/>
    </font>
    <font>
      <sz val="9"/>
      <color theme="1"/>
      <name val="Times New Roman"/>
      <family val="1"/>
    </font>
    <font>
      <b/>
      <u/>
      <sz val="9"/>
      <color rgb="FFFF0000"/>
      <name val="Times New Roman"/>
      <family val="1"/>
    </font>
    <font>
      <b/>
      <sz val="9"/>
      <color theme="1"/>
      <name val="Times New Roman"/>
      <family val="1"/>
    </font>
    <font>
      <sz val="12"/>
      <name val=".VnTime"/>
      <family val="2"/>
    </font>
    <font>
      <b/>
      <sz val="12"/>
      <name val="Arial"/>
      <family val="2"/>
    </font>
    <font>
      <sz val="12"/>
      <name val="Arial"/>
      <family val="2"/>
    </font>
    <font>
      <sz val="14"/>
      <name val="뼻뮝"/>
      <family val="3"/>
    </font>
    <font>
      <sz val="12"/>
      <name val="뼻뮝"/>
      <family val="3"/>
    </font>
    <font>
      <sz val="12"/>
      <name val="Courier"/>
      <family val="3"/>
    </font>
    <font>
      <sz val="10"/>
      <name val=" "/>
      <family val="1"/>
      <charset val="136"/>
    </font>
    <font>
      <sz val="10"/>
      <name val=".VnTime"/>
      <family val="2"/>
    </font>
    <font>
      <sz val="12"/>
      <name val="????"/>
      <family val="1"/>
      <charset val="136"/>
    </font>
    <font>
      <b/>
      <u/>
      <sz val="14"/>
      <color indexed="8"/>
      <name val=".VnBook-AntiquaH"/>
      <family val="2"/>
    </font>
    <font>
      <sz val="12"/>
      <name val="¹ÙÅÁÃ¼"/>
      <charset val="129"/>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System"/>
      <family val="1"/>
      <charset val="129"/>
    </font>
    <font>
      <b/>
      <sz val="10"/>
      <name val="Helv"/>
    </font>
    <font>
      <b/>
      <sz val="10"/>
      <name val="Arial"/>
      <family val="2"/>
    </font>
    <font>
      <sz val="8"/>
      <name val="Arial"/>
      <family val="2"/>
    </font>
    <font>
      <b/>
      <sz val="12"/>
      <name val="Helv"/>
    </font>
    <font>
      <b/>
      <sz val="18"/>
      <name val="Arial"/>
      <family val="2"/>
    </font>
    <font>
      <sz val="14"/>
      <name val=".VnTime"/>
      <family val="2"/>
    </font>
    <font>
      <sz val="10"/>
      <name val="MS Sans Serif"/>
      <family val="2"/>
    </font>
    <font>
      <b/>
      <sz val="11"/>
      <name val="Helv"/>
    </font>
    <font>
      <sz val="10"/>
      <name val=".VnAvant"/>
      <family val="2"/>
    </font>
    <font>
      <sz val="13"/>
      <name val=".VnTime"/>
      <family val="2"/>
    </font>
    <font>
      <sz val="11"/>
      <name val="–¾’©"/>
      <family val="1"/>
      <charset val="128"/>
    </font>
    <font>
      <sz val="11"/>
      <color indexed="32"/>
      <name val="VNI-Times"/>
    </font>
    <font>
      <sz val="10"/>
      <name val=".VnArial"/>
      <family val="2"/>
    </font>
    <font>
      <b/>
      <i/>
      <u/>
      <sz val="12"/>
      <name val=".VnTimeH"/>
      <family val="2"/>
    </font>
    <font>
      <sz val="9"/>
      <name val="Arial"/>
      <family val="2"/>
    </font>
    <font>
      <sz val="12"/>
      <name val="바탕체"/>
      <family val="1"/>
      <charset val="129"/>
    </font>
    <font>
      <sz val="8"/>
      <name val=".VnTime"/>
      <family val="2"/>
    </font>
    <font>
      <sz val="10"/>
      <color indexed="8"/>
      <name val="Arial"/>
      <family val="2"/>
    </font>
    <font>
      <sz val="10"/>
      <color indexed="12"/>
      <name val="Arial"/>
      <family val="2"/>
    </font>
    <font>
      <sz val="10"/>
      <color indexed="14"/>
      <name val="Arial"/>
      <family val="2"/>
    </font>
    <font>
      <sz val="10"/>
      <color indexed="10"/>
      <name val="Arial"/>
      <family val="2"/>
    </font>
    <font>
      <sz val="10"/>
      <name val="VN CooperBlack"/>
    </font>
    <font>
      <b/>
      <sz val="10"/>
      <name val="VN Helvetica"/>
    </font>
    <font>
      <sz val="10"/>
      <name val="VN Helvetica"/>
    </font>
    <font>
      <sz val="8"/>
      <name val="VN Helvetica"/>
    </font>
    <font>
      <sz val="10"/>
      <name val="ＭＳ Ｐゴシック"/>
      <family val="3"/>
      <charset val="128"/>
    </font>
    <font>
      <sz val="12"/>
      <name val=".VnArial Narrow"/>
      <family val="2"/>
    </font>
    <font>
      <b/>
      <i/>
      <sz val="12"/>
      <name val=".VnTime"/>
      <family val="2"/>
    </font>
    <font>
      <b/>
      <sz val="14"/>
      <name val=".VnTimeH"/>
      <family val="2"/>
    </font>
    <font>
      <sz val="10"/>
      <name val="VNI-Aptima"/>
    </font>
    <font>
      <sz val="12"/>
      <name val="VNI-Times"/>
    </font>
    <font>
      <sz val="12"/>
      <name val="VNtimes new roman"/>
      <family val="2"/>
    </font>
    <font>
      <sz val="10"/>
      <name val="?? ??"/>
      <family val="1"/>
      <charset val="136"/>
    </font>
    <font>
      <sz val="12"/>
      <name val="??"/>
      <family val="1"/>
    </font>
    <font>
      <sz val="12"/>
      <name val="|??¢¥¢¬¨Ï"/>
      <family val="1"/>
      <charset val="129"/>
    </font>
    <font>
      <sz val="12"/>
      <name val="|??´¸ⓒ"/>
      <family val="1"/>
      <charset val="129"/>
    </font>
    <font>
      <sz val="10"/>
      <name val="VNI-Times"/>
    </font>
    <font>
      <sz val="10"/>
      <name val="Helv"/>
      <family val="2"/>
    </font>
    <font>
      <sz val="12"/>
      <name val="???"/>
    </font>
    <font>
      <sz val="10"/>
      <name val="VnTimes"/>
      <family val="2"/>
    </font>
    <font>
      <sz val="12"/>
      <color indexed="8"/>
      <name val="¹ÙÅÁÃ¼"/>
      <family val="1"/>
      <charset val="129"/>
    </font>
    <font>
      <sz val="12"/>
      <color indexed="8"/>
      <name val="Times New Roman"/>
      <family val="2"/>
    </font>
    <font>
      <sz val="12"/>
      <color indexed="9"/>
      <name val="Times New Roman"/>
      <family val="2"/>
    </font>
    <font>
      <sz val="11"/>
      <color indexed="8"/>
      <name val=".VnTime"/>
      <family val="2"/>
    </font>
    <font>
      <sz val="11"/>
      <color indexed="9"/>
      <name val=".VnTime"/>
      <family val="2"/>
    </font>
    <font>
      <sz val="12"/>
      <color indexed="20"/>
      <name val="Times New Roman"/>
      <family val="2"/>
    </font>
    <font>
      <sz val="12"/>
      <name val="Tms Rmn"/>
    </font>
    <font>
      <b/>
      <sz val="12"/>
      <color indexed="52"/>
      <name val="Times New Roman"/>
      <family val="2"/>
    </font>
    <font>
      <b/>
      <sz val="9"/>
      <name val="VNI-Times"/>
    </font>
    <font>
      <b/>
      <sz val="12"/>
      <color indexed="9"/>
      <name val="Times New Roman"/>
      <family val="2"/>
    </font>
    <font>
      <sz val="11"/>
      <name val="VNI-Times"/>
    </font>
    <font>
      <sz val="11"/>
      <color indexed="8"/>
      <name val="Calibri"/>
      <family val="2"/>
    </font>
    <font>
      <sz val="10"/>
      <name val="MS Serif"/>
      <family val="1"/>
    </font>
    <font>
      <sz val="10"/>
      <name val="Courier"/>
      <family val="3"/>
    </font>
    <font>
      <sz val="10"/>
      <name val="Arial CE"/>
      <charset val="238"/>
    </font>
    <font>
      <b/>
      <sz val="11"/>
      <color indexed="8"/>
      <name val=".VnTime"/>
      <family val="2"/>
    </font>
    <font>
      <sz val="10"/>
      <color indexed="16"/>
      <name val="MS Serif"/>
      <family val="1"/>
    </font>
    <font>
      <i/>
      <sz val="12"/>
      <color indexed="23"/>
      <name val="Times New Roman"/>
      <family val="2"/>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2"/>
      <color indexed="17"/>
      <name val="Times New Roman"/>
      <family val="2"/>
    </font>
    <font>
      <b/>
      <sz val="12"/>
      <name val=".VnBook-AntiquaH"/>
      <family val="2"/>
    </font>
    <font>
      <b/>
      <sz val="12"/>
      <color indexed="9"/>
      <name val="Tms Rmn"/>
    </font>
    <font>
      <b/>
      <sz val="11"/>
      <color indexed="56"/>
      <name val="Times New Roman"/>
      <family val="2"/>
    </font>
    <font>
      <b/>
      <sz val="8"/>
      <name val="MS Sans Serif"/>
      <family val="2"/>
    </font>
    <font>
      <b/>
      <sz val="10"/>
      <name val=".VnTime"/>
      <family val="2"/>
    </font>
    <font>
      <sz val="12"/>
      <color indexed="62"/>
      <name val="Times New Roman"/>
      <family val="2"/>
    </font>
    <font>
      <sz val="12"/>
      <color indexed="52"/>
      <name val="Times New Roman"/>
      <family val="2"/>
    </font>
    <font>
      <sz val="12"/>
      <color indexed="60"/>
      <name val="Times New Roman"/>
      <family val="2"/>
    </font>
    <font>
      <sz val="7"/>
      <name val="Small Fonts"/>
      <family val="2"/>
    </font>
    <font>
      <b/>
      <sz val="12"/>
      <name val="VN-NTime"/>
      <family val="2"/>
    </font>
    <font>
      <sz val="12"/>
      <name val="바탕체"/>
      <family val="3"/>
      <charset val="129"/>
    </font>
    <font>
      <sz val="14"/>
      <name val="System"/>
      <family val="2"/>
    </font>
    <font>
      <b/>
      <sz val="11"/>
      <name val="Arial"/>
      <family val="2"/>
    </font>
    <font>
      <b/>
      <sz val="12"/>
      <color indexed="63"/>
      <name val="Times New Roman"/>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2"/>
    </font>
    <font>
      <sz val="8"/>
      <name val="MS Sans Serif"/>
      <family val="2"/>
    </font>
    <font>
      <sz val="10"/>
      <name val="VNbook-Antiqua"/>
      <family val="2"/>
    </font>
    <font>
      <b/>
      <sz val="8"/>
      <color indexed="8"/>
      <name val="Helv"/>
    </font>
    <font>
      <b/>
      <sz val="12"/>
      <name val="VNI-Cooper"/>
    </font>
    <font>
      <sz val="12"/>
      <name val=".VnArial"/>
      <family val="2"/>
    </font>
    <font>
      <sz val="12"/>
      <name val="VNTime"/>
    </font>
    <font>
      <sz val="12"/>
      <name val="VNTime"/>
      <family val="2"/>
    </font>
    <font>
      <sz val="10"/>
      <name val="VNI-Tekon"/>
    </font>
    <font>
      <sz val="14"/>
      <name val=".Vn3DH"/>
      <family val="2"/>
    </font>
    <font>
      <b/>
      <sz val="18"/>
      <color indexed="56"/>
      <name val="Cambria"/>
      <family val="2"/>
    </font>
    <font>
      <sz val="8"/>
      <name val="VNI-Helve"/>
    </font>
    <font>
      <sz val="10"/>
      <name val="VNtimes new roman"/>
      <family val="2"/>
    </font>
    <font>
      <b/>
      <sz val="8"/>
      <name val="VN Helvetica"/>
    </font>
    <font>
      <b/>
      <sz val="10"/>
      <name val="VN AvantGBook"/>
    </font>
    <font>
      <b/>
      <sz val="16"/>
      <name val=".VnTime"/>
      <family val="2"/>
    </font>
    <font>
      <sz val="12"/>
      <color indexed="10"/>
      <name val="Times New Roman"/>
      <family val="2"/>
    </font>
    <font>
      <sz val="14"/>
      <name val=".VnArial"/>
      <family val="2"/>
    </font>
    <font>
      <sz val="16"/>
      <name val="AngsanaUPC"/>
      <family val="3"/>
    </font>
    <font>
      <sz val="22"/>
      <name val="ＭＳ 明朝"/>
      <family val="1"/>
      <charset val="128"/>
    </font>
    <font>
      <sz val="12"/>
      <name val="宋体"/>
      <charset val="134"/>
    </font>
    <font>
      <sz val="11"/>
      <name val=".VnTime"/>
      <family val="2"/>
    </font>
    <font>
      <sz val="11"/>
      <color indexed="8"/>
      <name val="Arial"/>
      <family val="2"/>
    </font>
    <font>
      <sz val="12"/>
      <name val="돋움체"/>
      <family val="3"/>
      <charset val="129"/>
    </font>
    <font>
      <b/>
      <sz val="10"/>
      <name val="SVNtimes new roman"/>
      <family val="2"/>
    </font>
    <font>
      <sz val="9"/>
      <name val="ﾀﾞｯﾁ"/>
      <family val="3"/>
      <charset val="128"/>
    </font>
    <font>
      <sz val="10"/>
      <name val="??"/>
      <family val="1"/>
      <charset val="128"/>
    </font>
    <font>
      <sz val="10"/>
      <name val="??"/>
      <family val="3"/>
      <charset val="129"/>
    </font>
    <font>
      <sz val="10"/>
      <name val="AngsanaUPC"/>
      <family val="1"/>
    </font>
    <font>
      <sz val="12"/>
      <name val="VNI-Times"/>
      <family val="2"/>
    </font>
    <font>
      <sz val="10"/>
      <name val="VNI-Times"/>
      <family val="2"/>
    </font>
    <font>
      <sz val="10"/>
      <name val="Helv"/>
      <charset val="204"/>
    </font>
    <font>
      <sz val="12"/>
      <name val="???"/>
      <family val="3"/>
      <charset val="129"/>
    </font>
    <font>
      <sz val="11"/>
      <name val="‚l‚r ‚oƒSƒVƒbƒN"/>
      <family val="3"/>
      <charset val="128"/>
    </font>
    <font>
      <sz val="14"/>
      <name val="VNTime"/>
    </font>
    <font>
      <sz val="13"/>
      <name val="Tms Rmn"/>
      <family val="1"/>
    </font>
    <font>
      <b/>
      <u/>
      <sz val="10"/>
      <name val="VNI-Times"/>
    </font>
    <font>
      <b/>
      <sz val="10"/>
      <name val=".VnArial"/>
      <family val="2"/>
    </font>
    <font>
      <b/>
      <sz val="10"/>
      <name val=".VnBook-Antiqua"/>
      <family val="2"/>
    </font>
    <font>
      <sz val="14"/>
      <name val=".VnTimeH"/>
      <family val="2"/>
    </font>
    <font>
      <sz val="11"/>
      <name val="VNtimes new roman"/>
      <family val="2"/>
    </font>
    <font>
      <sz val="9"/>
      <name val="ＭＳ ゴシック"/>
      <family val="3"/>
      <charset val="128"/>
    </font>
    <font>
      <b/>
      <sz val="9"/>
      <name val=".VnArialH"/>
      <family val="2"/>
    </font>
    <font>
      <b/>
      <sz val="12"/>
      <color indexed="63"/>
      <name val="VNI-Times"/>
    </font>
    <font>
      <b/>
      <i/>
      <sz val="14"/>
      <name val="VNTime"/>
      <family val="2"/>
    </font>
    <font>
      <sz val="8.5"/>
      <name val="Dutoan TCVN1993"/>
      <family val="2"/>
    </font>
    <font>
      <sz val="11"/>
      <name val="µ¸¿ò"/>
      <charset val="129"/>
    </font>
    <font>
      <sz val="12"/>
      <name val="¹ÙÅÁÃ¼"/>
      <family val="1"/>
      <charset val="129"/>
    </font>
    <font>
      <b/>
      <sz val="8"/>
      <color indexed="12"/>
      <name val="Arial"/>
      <family val="2"/>
    </font>
    <font>
      <sz val="8"/>
      <color indexed="8"/>
      <name val="Arial"/>
      <family val="2"/>
    </font>
    <font>
      <sz val="8"/>
      <name val="SVNtimes new roman"/>
      <family val="2"/>
    </font>
    <font>
      <b/>
      <sz val="13"/>
      <name val="Tms Rmn"/>
      <family val="1"/>
    </font>
    <font>
      <b/>
      <sz val="12"/>
      <name val="VNTime"/>
      <family val="2"/>
    </font>
    <font>
      <sz val="11"/>
      <name val="VNcentury Gothic"/>
      <family val="2"/>
    </font>
    <font>
      <b/>
      <sz val="15"/>
      <name val="VNcentury Gothic"/>
      <family val="2"/>
    </font>
    <font>
      <sz val="12"/>
      <name val="SVNtimes new roman"/>
      <family val="2"/>
    </font>
    <font>
      <sz val="10"/>
      <name val="SVNtimes new roman"/>
      <family val="2"/>
    </font>
    <font>
      <b/>
      <sz val="11"/>
      <name val="VNTimeH"/>
      <family val="2"/>
    </font>
    <font>
      <sz val="12"/>
      <name val="Tms Rmn"/>
      <family val="1"/>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4"/>
      <color indexed="14"/>
      <name val="VNottawa"/>
      <family val="2"/>
    </font>
    <font>
      <b/>
      <sz val="16"/>
      <name val="VNottawa"/>
      <family val="2"/>
    </font>
    <font>
      <sz val="10"/>
      <name val=".VnArialH"/>
      <family val="2"/>
    </font>
    <font>
      <b/>
      <sz val="9"/>
      <name val=".VnArial"/>
      <family val="2"/>
    </font>
    <font>
      <b/>
      <sz val="12"/>
      <name val="Tahoma"/>
      <family val="2"/>
    </font>
    <font>
      <u/>
      <sz val="12"/>
      <color indexed="12"/>
      <name val=".VnTime"/>
      <family val="2"/>
    </font>
    <font>
      <u/>
      <sz val="8.25"/>
      <color indexed="12"/>
      <name val="Microsoft Sans Serif"/>
      <family val="2"/>
    </font>
    <font>
      <sz val="12"/>
      <name val="±¼¸²Ã¼"/>
      <family val="3"/>
      <charset val="129"/>
    </font>
    <font>
      <sz val="10"/>
      <name val="Tahoma"/>
      <family val="2"/>
    </font>
    <font>
      <sz val="10"/>
      <name val="VNI-Helve"/>
    </font>
    <font>
      <u/>
      <sz val="10"/>
      <color indexed="12"/>
      <name val=".VnTime"/>
      <family val="2"/>
    </font>
    <font>
      <u/>
      <sz val="12"/>
      <color indexed="12"/>
      <name val="Arial"/>
      <family val="2"/>
    </font>
    <font>
      <sz val="8"/>
      <name val="VNarial"/>
      <family val="2"/>
    </font>
    <font>
      <b/>
      <i/>
      <sz val="12"/>
      <name val=".VnAristote"/>
      <family val="2"/>
    </font>
    <font>
      <sz val="8.25"/>
      <name val="Microsoft Sans Serif"/>
      <family val="2"/>
      <charset val="163"/>
    </font>
    <font>
      <sz val="11"/>
      <name val="VNI-Aptima"/>
    </font>
    <font>
      <sz val="14"/>
      <name val=".VnArial Narrow"/>
      <family val="2"/>
    </font>
    <font>
      <sz val="10"/>
      <name val="Arial"/>
      <family val="2"/>
      <charset val="163"/>
    </font>
    <font>
      <sz val="11"/>
      <name val="3C_Times_T"/>
    </font>
    <font>
      <u/>
      <sz val="10.8"/>
      <color indexed="12"/>
      <name val=".VnArial Narrow"/>
      <family val="2"/>
    </font>
    <font>
      <b/>
      <sz val="12"/>
      <name val="宋体"/>
      <charset val="134"/>
    </font>
    <font>
      <b/>
      <sz val="10.5"/>
      <name val=".VnAvantH"/>
      <family val="2"/>
    </font>
    <font>
      <b/>
      <sz val="10"/>
      <name val="Tahoma"/>
      <family val="2"/>
    </font>
    <font>
      <sz val="10"/>
      <name val="Symbol"/>
      <family val="1"/>
      <charset val="2"/>
    </font>
    <font>
      <sz val="13"/>
      <name val=".VnArial"/>
      <family val="2"/>
    </font>
    <font>
      <b/>
      <sz val="10"/>
      <name val="VNI-Univer"/>
    </font>
    <font>
      <sz val="10"/>
      <name val=".VnBook-Antiqua"/>
      <family val="2"/>
    </font>
    <font>
      <b/>
      <sz val="12"/>
      <name val="VNI-Times"/>
    </font>
    <font>
      <sz val="11"/>
      <name val=".VnAvant"/>
      <family val="2"/>
    </font>
    <font>
      <b/>
      <sz val="13"/>
      <color indexed="8"/>
      <name val=".VnTimeH"/>
      <family val="2"/>
    </font>
    <font>
      <b/>
      <sz val="12"/>
      <name val=".VnTime"/>
      <family val="2"/>
    </font>
    <font>
      <b/>
      <u val="double"/>
      <sz val="12"/>
      <color indexed="12"/>
      <name val=".VnBahamasB"/>
      <family val="2"/>
    </font>
    <font>
      <sz val="10"/>
      <name val=".VnArial Narrow"/>
      <family val="2"/>
    </font>
    <font>
      <sz val="9.5"/>
      <name val=".VnBlackH"/>
      <family val="2"/>
    </font>
    <font>
      <b/>
      <sz val="10"/>
      <name val=".VnBahamasBH"/>
      <family val="2"/>
    </font>
    <font>
      <b/>
      <sz val="11"/>
      <name val=".VnArialH"/>
      <family val="2"/>
    </font>
    <font>
      <b/>
      <sz val="16"/>
      <name val=".VnBlackH"/>
      <family val="2"/>
    </font>
    <font>
      <u/>
      <sz val="9"/>
      <color indexed="12"/>
      <name val=".VnArialH"/>
      <family val="2"/>
    </font>
    <font>
      <b/>
      <sz val="10"/>
      <name val=".VnArialH"/>
      <family val="2"/>
    </font>
    <font>
      <sz val="10"/>
      <color indexed="8"/>
      <name val="MS Sans Serif"/>
      <family val="2"/>
    </font>
    <font>
      <sz val="14"/>
      <name val="VnTime"/>
      <family val="2"/>
    </font>
    <font>
      <sz val="10"/>
      <name val="Geneva"/>
      <family val="2"/>
    </font>
    <font>
      <sz val="12"/>
      <color indexed="8"/>
      <name val="바탕체"/>
      <family val="3"/>
    </font>
    <font>
      <sz val="11"/>
      <name val="가는각진제목체"/>
      <family val="1"/>
      <charset val="129"/>
    </font>
    <font>
      <sz val="10"/>
      <name val="명조"/>
      <family val="3"/>
      <charset val="129"/>
    </font>
    <font>
      <u/>
      <sz val="10"/>
      <color indexed="14"/>
      <name val="MS Sans Serif"/>
      <family val="2"/>
    </font>
    <font>
      <sz val="10"/>
      <name val="돋움체"/>
      <family val="3"/>
      <charset val="129"/>
    </font>
    <font>
      <u/>
      <sz val="9"/>
      <color indexed="36"/>
      <name val="新細明體"/>
      <family val="1"/>
      <charset val="136"/>
    </font>
    <font>
      <sz val="12"/>
      <name val="新細明體"/>
      <family val="1"/>
      <charset val="136"/>
    </font>
    <font>
      <u/>
      <sz val="10"/>
      <color indexed="12"/>
      <name val="MS Sans Serif"/>
      <family val="2"/>
    </font>
    <font>
      <u/>
      <sz val="9"/>
      <color indexed="12"/>
      <name val="新細明體"/>
      <family val="1"/>
      <charset val="136"/>
    </font>
    <font>
      <u/>
      <sz val="12"/>
      <color indexed="12"/>
      <name val="新細明體"/>
      <family val="1"/>
      <charset val="136"/>
    </font>
    <font>
      <u/>
      <sz val="12"/>
      <color indexed="36"/>
      <name val="新細明體"/>
      <family val="1"/>
      <charset val="136"/>
    </font>
    <font>
      <sz val="10"/>
      <name val="明朝"/>
      <family val="1"/>
      <charset val="128"/>
    </font>
    <font>
      <sz val="11"/>
      <color rgb="FFFF0000"/>
      <name val="Times New Roman"/>
      <family val="1"/>
    </font>
    <font>
      <sz val="12"/>
      <color rgb="FFFF0000"/>
      <name val="Times New Roman"/>
      <family val="1"/>
    </font>
    <font>
      <b/>
      <sz val="10"/>
      <color theme="0"/>
      <name val="Times New Roman"/>
      <family val="1"/>
    </font>
    <font>
      <sz val="10"/>
      <color theme="0"/>
      <name val="Times New Roman"/>
      <family val="1"/>
    </font>
    <font>
      <b/>
      <sz val="12"/>
      <color theme="0"/>
      <name val="Times New Roman"/>
      <family val="1"/>
    </font>
    <font>
      <b/>
      <sz val="8"/>
      <color theme="0"/>
      <name val="Times New Roman"/>
      <family val="1"/>
    </font>
    <font>
      <sz val="8"/>
      <color theme="0"/>
      <name val="Times New Roman"/>
      <family val="1"/>
    </font>
    <font>
      <sz val="11"/>
      <color theme="0"/>
      <name val="Times New Roman"/>
      <family val="1"/>
    </font>
    <font>
      <sz val="10"/>
      <color theme="0"/>
      <name val="Calibri"/>
      <family val="2"/>
      <scheme val="minor"/>
    </font>
  </fonts>
  <fills count="6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22"/>
      </patternFill>
    </fill>
    <fill>
      <patternFill patternType="solid">
        <fgColor indexed="42"/>
        <bgColor indexed="64"/>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3"/>
        <bgColor indexed="64"/>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65"/>
        <bgColor indexed="64"/>
      </patternFill>
    </fill>
    <fill>
      <patternFill patternType="solid">
        <fgColor indexed="26"/>
        <bgColor indexed="64"/>
      </patternFill>
    </fill>
    <fill>
      <patternFill patternType="solid">
        <fgColor indexed="40"/>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double">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30"/>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right style="medium">
        <color indexed="8"/>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double">
        <color indexed="64"/>
      </top>
      <bottom/>
      <diagonal/>
    </border>
    <border>
      <left/>
      <right/>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000000"/>
      </left>
      <right style="thin">
        <color rgb="FF000000"/>
      </right>
      <top style="hair">
        <color rgb="FF000000"/>
      </top>
      <bottom/>
      <diagonal/>
    </border>
  </borders>
  <cellStyleXfs count="2926">
    <xf numFmtId="0" fontId="0" fillId="0" borderId="0"/>
    <xf numFmtId="164" fontId="15" fillId="0" borderId="0" applyFont="0" applyFill="0" applyBorder="0" applyAlignment="0" applyProtection="0"/>
    <xf numFmtId="0" fontId="19" fillId="0" borderId="0"/>
    <xf numFmtId="0" fontId="15" fillId="0" borderId="0"/>
    <xf numFmtId="9" fontId="15" fillId="0" borderId="0" applyFont="0" applyFill="0" applyBorder="0" applyAlignment="0" applyProtection="0"/>
    <xf numFmtId="170" fontId="19" fillId="0" borderId="0" applyFont="0" applyFill="0" applyBorder="0" applyAlignment="0" applyProtection="0"/>
    <xf numFmtId="0" fontId="32" fillId="0" borderId="0"/>
    <xf numFmtId="9" fontId="42" fillId="0" borderId="0" applyFont="0" applyFill="0" applyBorder="0" applyAlignment="0" applyProtection="0"/>
    <xf numFmtId="0" fontId="32" fillId="0" borderId="0"/>
    <xf numFmtId="0" fontId="59" fillId="0" borderId="0"/>
    <xf numFmtId="185" fontId="105" fillId="0" borderId="0" applyFont="0" applyFill="0" applyBorder="0" applyAlignment="0" applyProtection="0"/>
    <xf numFmtId="0" fontId="59" fillId="0" borderId="0" applyNumberFormat="0" applyFill="0" applyBorder="0" applyAlignment="0" applyProtection="0"/>
    <xf numFmtId="0" fontId="187" fillId="0" borderId="0"/>
    <xf numFmtId="233" fontId="105" fillId="0" borderId="0" applyFont="0" applyFill="0" applyBorder="0" applyAlignment="0" applyProtection="0">
      <protection locked="0"/>
    </xf>
    <xf numFmtId="3" fontId="188" fillId="0" borderId="1"/>
    <xf numFmtId="334" fontId="189" fillId="0" borderId="31">
      <alignment horizontal="center"/>
      <protection hidden="1"/>
    </xf>
    <xf numFmtId="38" fontId="190" fillId="0" borderId="0" applyFont="0" applyFill="0" applyBorder="0" applyAlignment="0" applyProtection="0"/>
    <xf numFmtId="165" fontId="106" fillId="0" borderId="32" applyFont="0" applyBorder="0"/>
    <xf numFmtId="0" fontId="66" fillId="0" borderId="0"/>
    <xf numFmtId="191" fontId="19"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07" fillId="0" borderId="0" applyFont="0" applyFill="0" applyBorder="0" applyAlignment="0" applyProtection="0"/>
    <xf numFmtId="190" fontId="19" fillId="0" borderId="0" applyFont="0" applyFill="0" applyBorder="0" applyAlignment="0" applyProtection="0"/>
    <xf numFmtId="245" fontId="191" fillId="0" borderId="5">
      <alignment horizontal="center"/>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70" fillId="0" borderId="0" applyFont="0" applyFill="0" applyBorder="0" applyAlignment="0" applyProtection="0"/>
    <xf numFmtId="0" fontId="192" fillId="0" borderId="33"/>
    <xf numFmtId="179" fontId="183" fillId="0" borderId="0" applyFont="0" applyFill="0" applyBorder="0" applyAlignment="0" applyProtection="0"/>
    <xf numFmtId="181" fontId="183" fillId="0" borderId="0" applyFont="0" applyFill="0" applyBorder="0" applyAlignment="0" applyProtection="0"/>
    <xf numFmtId="230" fontId="108" fillId="0" borderId="0" applyFont="0" applyFill="0" applyBorder="0" applyAlignment="0" applyProtection="0"/>
    <xf numFmtId="246" fontId="59" fillId="0" borderId="0" applyFont="0" applyFill="0" applyBorder="0" applyAlignment="0" applyProtection="0"/>
    <xf numFmtId="186" fontId="67" fillId="0" borderId="0" applyFont="0" applyFill="0" applyBorder="0" applyAlignment="0" applyProtection="0"/>
    <xf numFmtId="175" fontId="67" fillId="0" borderId="0" applyFont="0" applyFill="0" applyBorder="0" applyAlignment="0" applyProtection="0"/>
    <xf numFmtId="177" fontId="64" fillId="0" borderId="0" applyFont="0" applyFill="0" applyBorder="0" applyAlignment="0" applyProtection="0"/>
    <xf numFmtId="0" fontId="193"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09" fillId="0" borderId="0"/>
    <xf numFmtId="0" fontId="110" fillId="0" borderId="0"/>
    <xf numFmtId="0" fontId="19" fillId="0" borderId="0" applyNumberFormat="0" applyFill="0" applyBorder="0" applyAlignment="0" applyProtection="0"/>
    <xf numFmtId="0" fontId="19" fillId="0" borderId="0" applyNumberFormat="0" applyFill="0" applyBorder="0" applyAlignment="0" applyProtection="0"/>
    <xf numFmtId="310" fontId="59" fillId="0" borderId="0" applyFill="0" applyBorder="0" applyAlignment="0" applyProtection="0"/>
    <xf numFmtId="0" fontId="19" fillId="0" borderId="0" applyNumberFormat="0" applyFill="0" applyBorder="0" applyAlignment="0" applyProtection="0"/>
    <xf numFmtId="186" fontId="59" fillId="0" borderId="0" applyFont="0" applyFill="0" applyBorder="0" applyAlignment="0" applyProtection="0"/>
    <xf numFmtId="0" fontId="66" fillId="0" borderId="0" applyNumberFormat="0" applyFill="0" applyBorder="0" applyAlignment="0" applyProtection="0"/>
    <xf numFmtId="179" fontId="111" fillId="0" borderId="0" applyFont="0" applyFill="0" applyBorder="0" applyAlignment="0" applyProtection="0"/>
    <xf numFmtId="0" fontId="81" fillId="0" borderId="0"/>
    <xf numFmtId="0" fontId="81" fillId="0" borderId="0"/>
    <xf numFmtId="222" fontId="59" fillId="0" borderId="0" applyFont="0" applyFill="0" applyBorder="0" applyAlignment="0" applyProtection="0"/>
    <xf numFmtId="311" fontId="59" fillId="0" borderId="0" applyFill="0" applyBorder="0" applyAlignment="0" applyProtection="0"/>
    <xf numFmtId="0" fontId="81" fillId="0" borderId="0"/>
    <xf numFmtId="0" fontId="66" fillId="0" borderId="0" applyNumberFormat="0" applyFill="0" applyBorder="0" applyAlignment="0" applyProtection="0"/>
    <xf numFmtId="179" fontId="111" fillId="0" borderId="0" applyFont="0" applyFill="0" applyBorder="0" applyAlignment="0" applyProtection="0"/>
    <xf numFmtId="179" fontId="111" fillId="0" borderId="0" applyFont="0" applyFill="0" applyBorder="0" applyAlignment="0" applyProtection="0"/>
    <xf numFmtId="0" fontId="81" fillId="0" borderId="0"/>
    <xf numFmtId="244" fontId="194"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12" fillId="0" borderId="0"/>
    <xf numFmtId="0" fontId="112" fillId="0" borderId="0"/>
    <xf numFmtId="0" fontId="81" fillId="0" borderId="0"/>
    <xf numFmtId="0" fontId="81" fillId="0" borderId="0"/>
    <xf numFmtId="198" fontId="194" fillId="0" borderId="0" applyFont="0" applyFill="0" applyBorder="0" applyAlignment="0" applyProtection="0"/>
    <xf numFmtId="0" fontId="81" fillId="0" borderId="0"/>
    <xf numFmtId="0" fontId="112" fillId="0" borderId="0"/>
    <xf numFmtId="0" fontId="81" fillId="0" borderId="0"/>
    <xf numFmtId="0" fontId="81" fillId="0" borderId="0"/>
    <xf numFmtId="247" fontId="111" fillId="0" borderId="0" applyFont="0" applyFill="0" applyBorder="0" applyAlignment="0" applyProtection="0"/>
    <xf numFmtId="247" fontId="111" fillId="0" borderId="0" applyFont="0" applyFill="0" applyBorder="0" applyAlignment="0" applyProtection="0"/>
    <xf numFmtId="0" fontId="66" fillId="0" borderId="0" applyNumberFormat="0" applyFill="0" applyBorder="0" applyAlignment="0" applyProtection="0"/>
    <xf numFmtId="0" fontId="81" fillId="0" borderId="0"/>
    <xf numFmtId="247" fontId="111" fillId="0" borderId="0" applyFont="0" applyFill="0" applyBorder="0" applyAlignment="0" applyProtection="0"/>
    <xf numFmtId="0" fontId="112" fillId="0" borderId="0"/>
    <xf numFmtId="247" fontId="195" fillId="0" borderId="0" applyFont="0" applyFill="0" applyBorder="0" applyAlignment="0" applyProtection="0"/>
    <xf numFmtId="0" fontId="66" fillId="0" borderId="0" applyNumberFormat="0" applyFill="0" applyBorder="0" applyAlignment="0" applyProtection="0"/>
    <xf numFmtId="0" fontId="196" fillId="0" borderId="0"/>
    <xf numFmtId="0" fontId="112" fillId="0" borderId="0"/>
    <xf numFmtId="0" fontId="112" fillId="0" borderId="0"/>
    <xf numFmtId="0" fontId="112" fillId="0" borderId="0"/>
    <xf numFmtId="0" fontId="112" fillId="0" borderId="0"/>
    <xf numFmtId="0" fontId="81" fillId="0" borderId="0"/>
    <xf numFmtId="0" fontId="81" fillId="0" borderId="0"/>
    <xf numFmtId="248" fontId="195" fillId="0" borderId="0" applyFont="0" applyFill="0" applyBorder="0" applyAlignment="0" applyProtection="0"/>
    <xf numFmtId="0" fontId="112" fillId="0" borderId="0"/>
    <xf numFmtId="0" fontId="81" fillId="0" borderId="0"/>
    <xf numFmtId="0" fontId="66" fillId="0" borderId="0" applyNumberFormat="0" applyFill="0" applyBorder="0" applyAlignment="0" applyProtection="0"/>
    <xf numFmtId="0" fontId="112" fillId="0" borderId="0"/>
    <xf numFmtId="0" fontId="197" fillId="0" borderId="0"/>
    <xf numFmtId="0" fontId="66" fillId="0" borderId="0" applyNumberFormat="0" applyFill="0" applyBorder="0" applyAlignment="0" applyProtection="0"/>
    <xf numFmtId="0" fontId="112" fillId="0" borderId="0"/>
    <xf numFmtId="0" fontId="81" fillId="0" borderId="0"/>
    <xf numFmtId="0" fontId="66" fillId="0" borderId="0" applyNumberFormat="0" applyFill="0" applyBorder="0" applyAlignment="0" applyProtection="0"/>
    <xf numFmtId="0" fontId="92" fillId="0" borderId="0">
      <alignment vertical="top"/>
    </xf>
    <xf numFmtId="0" fontId="92" fillId="0" borderId="0">
      <alignment vertical="top"/>
    </xf>
    <xf numFmtId="0" fontId="92" fillId="0" borderId="0">
      <alignment vertical="top"/>
    </xf>
    <xf numFmtId="0" fontId="66" fillId="0" borderId="0" applyNumberFormat="0" applyFill="0" applyBorder="0" applyAlignment="0" applyProtection="0"/>
    <xf numFmtId="179" fontId="11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2" fillId="0" borderId="0"/>
    <xf numFmtId="0" fontId="66" fillId="0" borderId="0" applyNumberFormat="0" applyFill="0" applyBorder="0" applyAlignment="0" applyProtection="0"/>
    <xf numFmtId="0" fontId="112" fillId="0" borderId="0"/>
    <xf numFmtId="0" fontId="66" fillId="0" borderId="0" applyNumberFormat="0" applyFill="0" applyBorder="0" applyAlignment="0" applyProtection="0"/>
    <xf numFmtId="0" fontId="112" fillId="0" borderId="0"/>
    <xf numFmtId="0" fontId="112" fillId="0" borderId="0"/>
    <xf numFmtId="0" fontId="19" fillId="0" borderId="0"/>
    <xf numFmtId="0" fontId="112" fillId="0" borderId="0"/>
    <xf numFmtId="0" fontId="19" fillId="0" borderId="0"/>
    <xf numFmtId="0" fontId="19" fillId="0" borderId="0"/>
    <xf numFmtId="0" fontId="19" fillId="0" borderId="0"/>
    <xf numFmtId="0" fontId="19" fillId="0" borderId="0"/>
    <xf numFmtId="0" fontId="112" fillId="0" borderId="0"/>
    <xf numFmtId="0" fontId="112" fillId="0" borderId="0"/>
    <xf numFmtId="0" fontId="112" fillId="0" borderId="0"/>
    <xf numFmtId="0" fontId="19" fillId="0" borderId="0"/>
    <xf numFmtId="0" fontId="112" fillId="0" borderId="0"/>
    <xf numFmtId="0" fontId="112" fillId="0" borderId="0"/>
    <xf numFmtId="0" fontId="112"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12" fillId="0" borderId="0"/>
    <xf numFmtId="0" fontId="112" fillId="0" borderId="0"/>
    <xf numFmtId="0" fontId="112" fillId="0" borderId="0"/>
    <xf numFmtId="0" fontId="112" fillId="0" borderId="0"/>
    <xf numFmtId="0" fontId="81" fillId="0" borderId="0" applyFont="0" applyFill="0" applyBorder="0" applyAlignment="0" applyProtection="0"/>
    <xf numFmtId="0" fontId="81" fillId="0" borderId="0" applyFont="0" applyFill="0" applyBorder="0" applyAlignment="0" applyProtection="0"/>
    <xf numFmtId="0" fontId="66" fillId="0" borderId="0" applyNumberFormat="0" applyFill="0" applyBorder="0" applyAlignment="0" applyProtection="0"/>
    <xf numFmtId="0" fontId="112" fillId="0" borderId="0"/>
    <xf numFmtId="0" fontId="81" fillId="0" borderId="0"/>
    <xf numFmtId="0" fontId="81" fillId="0" borderId="0"/>
    <xf numFmtId="0" fontId="112" fillId="0" borderId="0"/>
    <xf numFmtId="0" fontId="81" fillId="0" borderId="0"/>
    <xf numFmtId="179" fontId="111" fillId="0" borderId="0" applyFont="0" applyFill="0" applyBorder="0" applyAlignment="0" applyProtection="0"/>
    <xf numFmtId="185" fontId="105" fillId="0" borderId="0" applyFont="0" applyFill="0" applyBorder="0" applyAlignment="0" applyProtection="0"/>
    <xf numFmtId="185" fontId="194" fillId="0" borderId="0" applyFont="0" applyFill="0" applyBorder="0" applyAlignment="0" applyProtection="0"/>
    <xf numFmtId="244" fontId="194" fillId="0" borderId="0" applyFont="0" applyFill="0" applyBorder="0" applyAlignment="0" applyProtection="0"/>
    <xf numFmtId="175" fontId="105" fillId="0" borderId="0" applyFont="0" applyFill="0" applyBorder="0" applyAlignment="0" applyProtection="0"/>
    <xf numFmtId="220" fontId="111" fillId="0" borderId="0" applyFont="0" applyFill="0" applyBorder="0" applyAlignment="0" applyProtection="0"/>
    <xf numFmtId="43" fontId="111" fillId="0" borderId="0" applyFont="0" applyFill="0" applyBorder="0" applyAlignment="0" applyProtection="0"/>
    <xf numFmtId="183" fontId="195" fillId="0" borderId="0" applyFont="0" applyFill="0" applyBorder="0" applyAlignment="0" applyProtection="0"/>
    <xf numFmtId="170" fontId="195" fillId="0" borderId="0" applyFont="0" applyFill="0" applyBorder="0" applyAlignment="0" applyProtection="0"/>
    <xf numFmtId="250" fontId="195" fillId="0" borderId="0" applyFont="0" applyFill="0" applyBorder="0" applyAlignment="0" applyProtection="0"/>
    <xf numFmtId="170" fontId="195" fillId="0" borderId="0" applyFont="0" applyFill="0" applyBorder="0" applyAlignment="0" applyProtection="0"/>
    <xf numFmtId="43" fontId="111" fillId="0" borderId="0" applyFont="0" applyFill="0" applyBorder="0" applyAlignment="0" applyProtection="0"/>
    <xf numFmtId="249" fontId="195" fillId="0" borderId="0" applyFont="0" applyFill="0" applyBorder="0" applyAlignment="0" applyProtection="0"/>
    <xf numFmtId="220" fontId="111" fillId="0" borderId="0" applyFont="0" applyFill="0" applyBorder="0" applyAlignment="0" applyProtection="0"/>
    <xf numFmtId="164" fontId="111" fillId="0" borderId="0" applyFont="0" applyFill="0" applyBorder="0" applyAlignment="0" applyProtection="0"/>
    <xf numFmtId="249" fontId="195" fillId="0" borderId="0" applyFont="0" applyFill="0" applyBorder="0" applyAlignment="0" applyProtection="0"/>
    <xf numFmtId="251" fontId="195" fillId="0" borderId="0" applyFont="0" applyFill="0" applyBorder="0" applyAlignment="0" applyProtection="0"/>
    <xf numFmtId="43" fontId="111" fillId="0" borderId="0" applyFont="0" applyFill="0" applyBorder="0" applyAlignment="0" applyProtection="0"/>
    <xf numFmtId="170" fontId="195" fillId="0" borderId="0" applyFont="0" applyFill="0" applyBorder="0" applyAlignment="0" applyProtection="0"/>
    <xf numFmtId="183" fontId="195" fillId="0" borderId="0" applyFont="0" applyFill="0" applyBorder="0" applyAlignment="0" applyProtection="0"/>
    <xf numFmtId="0" fontId="195" fillId="0" borderId="0" applyFont="0" applyFill="0" applyBorder="0" applyAlignment="0" applyProtection="0"/>
    <xf numFmtId="250" fontId="111" fillId="0" borderId="0" applyFont="0" applyFill="0" applyBorder="0" applyAlignment="0" applyProtection="0"/>
    <xf numFmtId="43" fontId="111" fillId="0" borderId="0" applyFont="0" applyFill="0" applyBorder="0" applyAlignment="0" applyProtection="0"/>
    <xf numFmtId="250" fontId="195"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250" fontId="195" fillId="0" borderId="0" applyFont="0" applyFill="0" applyBorder="0" applyAlignment="0" applyProtection="0"/>
    <xf numFmtId="0" fontId="111" fillId="0" borderId="0" applyFont="0" applyFill="0" applyBorder="0" applyAlignment="0" applyProtection="0"/>
    <xf numFmtId="170" fontId="195" fillId="0" borderId="0" applyFont="0" applyFill="0" applyBorder="0" applyAlignment="0" applyProtection="0"/>
    <xf numFmtId="170" fontId="195" fillId="0" borderId="0" applyFont="0" applyFill="0" applyBorder="0" applyAlignment="0" applyProtection="0"/>
    <xf numFmtId="250" fontId="195" fillId="0" borderId="0" applyFont="0" applyFill="0" applyBorder="0" applyAlignment="0" applyProtection="0"/>
    <xf numFmtId="170" fontId="195" fillId="0" borderId="0" applyFont="0" applyFill="0" applyBorder="0" applyAlignment="0" applyProtection="0"/>
    <xf numFmtId="250" fontId="195" fillId="0" borderId="0" applyFont="0" applyFill="0" applyBorder="0" applyAlignment="0" applyProtection="0"/>
    <xf numFmtId="252" fontId="195" fillId="0" borderId="0" applyFont="0" applyFill="0" applyBorder="0" applyAlignment="0" applyProtection="0"/>
    <xf numFmtId="0" fontId="111" fillId="0" borderId="0" applyFont="0" applyFill="0" applyBorder="0" applyAlignment="0" applyProtection="0"/>
    <xf numFmtId="220" fontId="111" fillId="0" borderId="0" applyFont="0" applyFill="0" applyBorder="0" applyAlignment="0" applyProtection="0"/>
    <xf numFmtId="164" fontId="111" fillId="0" borderId="0" applyFont="0" applyFill="0" applyBorder="0" applyAlignment="0" applyProtection="0"/>
    <xf numFmtId="186" fontId="105" fillId="0" borderId="0" applyFont="0" applyFill="0" applyBorder="0" applyAlignment="0" applyProtection="0"/>
    <xf numFmtId="179" fontId="111" fillId="0" borderId="0" applyFont="0" applyFill="0" applyBorder="0" applyAlignment="0" applyProtection="0"/>
    <xf numFmtId="248" fontId="195" fillId="0" borderId="0" applyFont="0" applyFill="0" applyBorder="0" applyAlignment="0" applyProtection="0"/>
    <xf numFmtId="179" fontId="111" fillId="0" borderId="0" applyFont="0" applyFill="0" applyBorder="0" applyAlignment="0" applyProtection="0"/>
    <xf numFmtId="179" fontId="111" fillId="0" borderId="0" applyFont="0" applyFill="0" applyBorder="0" applyAlignment="0" applyProtection="0"/>
    <xf numFmtId="248" fontId="195" fillId="0" borderId="0" applyFont="0" applyFill="0" applyBorder="0" applyAlignment="0" applyProtection="0"/>
    <xf numFmtId="198" fontId="194" fillId="0" borderId="0" applyFont="0" applyFill="0" applyBorder="0" applyAlignment="0" applyProtection="0"/>
    <xf numFmtId="247" fontId="195" fillId="0" borderId="0" applyFont="0" applyFill="0" applyBorder="0" applyAlignment="0" applyProtection="0"/>
    <xf numFmtId="179" fontId="111" fillId="0" borderId="0" applyFont="0" applyFill="0" applyBorder="0" applyAlignment="0" applyProtection="0"/>
    <xf numFmtId="247" fontId="111" fillId="0" borderId="0" applyFont="0" applyFill="0" applyBorder="0" applyAlignment="0" applyProtection="0"/>
    <xf numFmtId="247" fontId="111" fillId="0" borderId="0" applyFont="0" applyFill="0" applyBorder="0" applyAlignment="0" applyProtection="0"/>
    <xf numFmtId="248" fontId="195" fillId="0" borderId="0" applyFont="0" applyFill="0" applyBorder="0" applyAlignment="0" applyProtection="0"/>
    <xf numFmtId="247" fontId="111" fillId="0" borderId="0" applyFont="0" applyFill="0" applyBorder="0" applyAlignment="0" applyProtection="0"/>
    <xf numFmtId="198" fontId="195" fillId="0" borderId="0" applyFont="0" applyFill="0" applyBorder="0" applyAlignment="0" applyProtection="0"/>
    <xf numFmtId="198" fontId="105" fillId="0" borderId="0" applyFont="0" applyFill="0" applyBorder="0" applyAlignment="0" applyProtection="0"/>
    <xf numFmtId="253" fontId="195" fillId="0" borderId="0" applyFont="0" applyFill="0" applyBorder="0" applyAlignment="0" applyProtection="0"/>
    <xf numFmtId="253" fontId="111" fillId="0" borderId="0" applyFont="0" applyFill="0" applyBorder="0" applyAlignment="0" applyProtection="0"/>
    <xf numFmtId="198" fontId="195" fillId="0" borderId="0" applyFont="0" applyFill="0" applyBorder="0" applyAlignment="0" applyProtection="0"/>
    <xf numFmtId="254" fontId="195" fillId="0" borderId="0" applyFont="0" applyFill="0" applyBorder="0" applyAlignment="0" applyProtection="0"/>
    <xf numFmtId="247" fontId="111" fillId="0" borderId="0" applyFont="0" applyFill="0" applyBorder="0" applyAlignment="0" applyProtection="0"/>
    <xf numFmtId="179" fontId="111" fillId="0" borderId="0" applyFont="0" applyFill="0" applyBorder="0" applyAlignment="0" applyProtection="0"/>
    <xf numFmtId="220" fontId="111" fillId="0" borderId="0" applyFont="0" applyFill="0" applyBorder="0" applyAlignment="0" applyProtection="0"/>
    <xf numFmtId="43" fontId="111" fillId="0" borderId="0" applyFont="0" applyFill="0" applyBorder="0" applyAlignment="0" applyProtection="0"/>
    <xf numFmtId="183" fontId="195" fillId="0" borderId="0" applyFont="0" applyFill="0" applyBorder="0" applyAlignment="0" applyProtection="0"/>
    <xf numFmtId="170" fontId="195" fillId="0" borderId="0" applyFont="0" applyFill="0" applyBorder="0" applyAlignment="0" applyProtection="0"/>
    <xf numFmtId="250" fontId="195" fillId="0" borderId="0" applyFont="0" applyFill="0" applyBorder="0" applyAlignment="0" applyProtection="0"/>
    <xf numFmtId="170" fontId="195" fillId="0" borderId="0" applyFont="0" applyFill="0" applyBorder="0" applyAlignment="0" applyProtection="0"/>
    <xf numFmtId="43" fontId="111" fillId="0" borderId="0" applyFont="0" applyFill="0" applyBorder="0" applyAlignment="0" applyProtection="0"/>
    <xf numFmtId="249" fontId="195" fillId="0" borderId="0" applyFont="0" applyFill="0" applyBorder="0" applyAlignment="0" applyProtection="0"/>
    <xf numFmtId="220" fontId="111" fillId="0" borderId="0" applyFont="0" applyFill="0" applyBorder="0" applyAlignment="0" applyProtection="0"/>
    <xf numFmtId="164" fontId="111" fillId="0" borderId="0" applyFont="0" applyFill="0" applyBorder="0" applyAlignment="0" applyProtection="0"/>
    <xf numFmtId="249" fontId="195" fillId="0" borderId="0" applyFont="0" applyFill="0" applyBorder="0" applyAlignment="0" applyProtection="0"/>
    <xf numFmtId="251" fontId="195" fillId="0" borderId="0" applyFont="0" applyFill="0" applyBorder="0" applyAlignment="0" applyProtection="0"/>
    <xf numFmtId="43" fontId="111" fillId="0" borderId="0" applyFont="0" applyFill="0" applyBorder="0" applyAlignment="0" applyProtection="0"/>
    <xf numFmtId="170" fontId="195" fillId="0" borderId="0" applyFont="0" applyFill="0" applyBorder="0" applyAlignment="0" applyProtection="0"/>
    <xf numFmtId="183" fontId="195" fillId="0" borderId="0" applyFont="0" applyFill="0" applyBorder="0" applyAlignment="0" applyProtection="0"/>
    <xf numFmtId="0" fontId="195" fillId="0" borderId="0" applyFont="0" applyFill="0" applyBorder="0" applyAlignment="0" applyProtection="0"/>
    <xf numFmtId="250" fontId="111" fillId="0" borderId="0" applyFont="0" applyFill="0" applyBorder="0" applyAlignment="0" applyProtection="0"/>
    <xf numFmtId="43" fontId="111" fillId="0" borderId="0" applyFont="0" applyFill="0" applyBorder="0" applyAlignment="0" applyProtection="0"/>
    <xf numFmtId="250" fontId="195"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250" fontId="195" fillId="0" borderId="0" applyFont="0" applyFill="0" applyBorder="0" applyAlignment="0" applyProtection="0"/>
    <xf numFmtId="0" fontId="111" fillId="0" borderId="0" applyFont="0" applyFill="0" applyBorder="0" applyAlignment="0" applyProtection="0"/>
    <xf numFmtId="170" fontId="195" fillId="0" borderId="0" applyFont="0" applyFill="0" applyBorder="0" applyAlignment="0" applyProtection="0"/>
    <xf numFmtId="170" fontId="195" fillId="0" borderId="0" applyFont="0" applyFill="0" applyBorder="0" applyAlignment="0" applyProtection="0"/>
    <xf numFmtId="250" fontId="195" fillId="0" borderId="0" applyFont="0" applyFill="0" applyBorder="0" applyAlignment="0" applyProtection="0"/>
    <xf numFmtId="170" fontId="195" fillId="0" borderId="0" applyFont="0" applyFill="0" applyBorder="0" applyAlignment="0" applyProtection="0"/>
    <xf numFmtId="250" fontId="195" fillId="0" borderId="0" applyFont="0" applyFill="0" applyBorder="0" applyAlignment="0" applyProtection="0"/>
    <xf numFmtId="252" fontId="195" fillId="0" borderId="0" applyFont="0" applyFill="0" applyBorder="0" applyAlignment="0" applyProtection="0"/>
    <xf numFmtId="0" fontId="111" fillId="0" borderId="0" applyFont="0" applyFill="0" applyBorder="0" applyAlignment="0" applyProtection="0"/>
    <xf numFmtId="175" fontId="105" fillId="0" borderId="0" applyFont="0" applyFill="0" applyBorder="0" applyAlignment="0" applyProtection="0"/>
    <xf numFmtId="220" fontId="111" fillId="0" borderId="0" applyFont="0" applyFill="0" applyBorder="0" applyAlignment="0" applyProtection="0"/>
    <xf numFmtId="164" fontId="111" fillId="0" borderId="0" applyFont="0" applyFill="0" applyBorder="0" applyAlignment="0" applyProtection="0"/>
    <xf numFmtId="219" fontId="111" fillId="0" borderId="0" applyFont="0" applyFill="0" applyBorder="0" applyAlignment="0" applyProtection="0"/>
    <xf numFmtId="41" fontId="111" fillId="0" borderId="0" applyFont="0" applyFill="0" applyBorder="0" applyAlignment="0" applyProtection="0"/>
    <xf numFmtId="182"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56" fontId="195" fillId="0" borderId="0" applyFont="0" applyFill="0" applyBorder="0" applyAlignment="0" applyProtection="0"/>
    <xf numFmtId="41" fontId="111" fillId="0" borderId="0" applyFont="0" applyFill="0" applyBorder="0" applyAlignment="0" applyProtection="0"/>
    <xf numFmtId="255" fontId="195" fillId="0" borderId="0" applyFont="0" applyFill="0" applyBorder="0" applyAlignment="0" applyProtection="0"/>
    <xf numFmtId="219" fontId="111" fillId="0" borderId="0" applyFont="0" applyFill="0" applyBorder="0" applyAlignment="0" applyProtection="0"/>
    <xf numFmtId="180" fontId="111" fillId="0" borderId="0" applyFont="0" applyFill="0" applyBorder="0" applyAlignment="0" applyProtection="0"/>
    <xf numFmtId="255" fontId="195" fillId="0" borderId="0" applyFont="0" applyFill="0" applyBorder="0" applyAlignment="0" applyProtection="0"/>
    <xf numFmtId="257" fontId="195" fillId="0" borderId="0" applyFont="0" applyFill="0" applyBorder="0" applyAlignment="0" applyProtection="0"/>
    <xf numFmtId="41" fontId="111" fillId="0" borderId="0" applyFont="0" applyFill="0" applyBorder="0" applyAlignment="0" applyProtection="0"/>
    <xf numFmtId="256" fontId="195" fillId="0" borderId="0" applyFont="0" applyFill="0" applyBorder="0" applyAlignment="0" applyProtection="0"/>
    <xf numFmtId="182" fontId="195" fillId="0" borderId="0" applyFont="0" applyFill="0" applyBorder="0" applyAlignment="0" applyProtection="0"/>
    <xf numFmtId="222" fontId="194" fillId="0" borderId="0" applyFont="0" applyFill="0" applyBorder="0" applyAlignment="0" applyProtection="0"/>
    <xf numFmtId="258" fontId="195" fillId="0" borderId="0" applyFont="0" applyFill="0" applyBorder="0" applyAlignment="0" applyProtection="0"/>
    <xf numFmtId="222" fontId="111" fillId="0" borderId="0" applyFont="0" applyFill="0" applyBorder="0" applyAlignment="0" applyProtection="0"/>
    <xf numFmtId="41" fontId="111" fillId="0" borderId="0" applyFont="0" applyFill="0" applyBorder="0" applyAlignment="0" applyProtection="0"/>
    <xf numFmtId="222" fontId="195" fillId="0" borderId="0" applyFont="0" applyFill="0" applyBorder="0" applyAlignment="0" applyProtection="0"/>
    <xf numFmtId="180" fontId="111" fillId="0" borderId="0" applyFont="0" applyFill="0" applyBorder="0" applyAlignment="0" applyProtection="0"/>
    <xf numFmtId="180" fontId="111" fillId="0" borderId="0" applyFont="0" applyFill="0" applyBorder="0" applyAlignment="0" applyProtection="0"/>
    <xf numFmtId="258" fontId="111" fillId="0" borderId="0" applyFont="0" applyFill="0" applyBorder="0" applyAlignment="0" applyProtection="0"/>
    <xf numFmtId="258" fontId="111" fillId="0" borderId="0" applyFont="0" applyFill="0" applyBorder="0" applyAlignment="0" applyProtection="0"/>
    <xf numFmtId="222" fontId="195" fillId="0" borderId="0" applyFont="0" applyFill="0" applyBorder="0" applyAlignment="0" applyProtection="0"/>
    <xf numFmtId="258" fontId="111" fillId="0" borderId="0" applyFont="0" applyFill="0" applyBorder="0" applyAlignment="0" applyProtection="0"/>
    <xf numFmtId="256"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59" fontId="195" fillId="0" borderId="0" applyFont="0" applyFill="0" applyBorder="0" applyAlignment="0" applyProtection="0"/>
    <xf numFmtId="258" fontId="111" fillId="0" borderId="0" applyFont="0" applyFill="0" applyBorder="0" applyAlignment="0" applyProtection="0"/>
    <xf numFmtId="219" fontId="111" fillId="0" borderId="0" applyFont="0" applyFill="0" applyBorder="0" applyAlignment="0" applyProtection="0"/>
    <xf numFmtId="180" fontId="111" fillId="0" borderId="0" applyFont="0" applyFill="0" applyBorder="0" applyAlignment="0" applyProtection="0"/>
    <xf numFmtId="248" fontId="195" fillId="0" borderId="0" applyFont="0" applyFill="0" applyBorder="0" applyAlignment="0" applyProtection="0"/>
    <xf numFmtId="179" fontId="111" fillId="0" borderId="0" applyFont="0" applyFill="0" applyBorder="0" applyAlignment="0" applyProtection="0"/>
    <xf numFmtId="179" fontId="111" fillId="0" borderId="0" applyFont="0" applyFill="0" applyBorder="0" applyAlignment="0" applyProtection="0"/>
    <xf numFmtId="248" fontId="195" fillId="0" borderId="0" applyFont="0" applyFill="0" applyBorder="0" applyAlignment="0" applyProtection="0"/>
    <xf numFmtId="198" fontId="194" fillId="0" borderId="0" applyFont="0" applyFill="0" applyBorder="0" applyAlignment="0" applyProtection="0"/>
    <xf numFmtId="247" fontId="195" fillId="0" borderId="0" applyFont="0" applyFill="0" applyBorder="0" applyAlignment="0" applyProtection="0"/>
    <xf numFmtId="179" fontId="111" fillId="0" borderId="0" applyFont="0" applyFill="0" applyBorder="0" applyAlignment="0" applyProtection="0"/>
    <xf numFmtId="247" fontId="111" fillId="0" borderId="0" applyFont="0" applyFill="0" applyBorder="0" applyAlignment="0" applyProtection="0"/>
    <xf numFmtId="247" fontId="111" fillId="0" borderId="0" applyFont="0" applyFill="0" applyBorder="0" applyAlignment="0" applyProtection="0"/>
    <xf numFmtId="248" fontId="195" fillId="0" borderId="0" applyFont="0" applyFill="0" applyBorder="0" applyAlignment="0" applyProtection="0"/>
    <xf numFmtId="247" fontId="111" fillId="0" borderId="0" applyFont="0" applyFill="0" applyBorder="0" applyAlignment="0" applyProtection="0"/>
    <xf numFmtId="198" fontId="195" fillId="0" borderId="0" applyFont="0" applyFill="0" applyBorder="0" applyAlignment="0" applyProtection="0"/>
    <xf numFmtId="198" fontId="105" fillId="0" borderId="0" applyFont="0" applyFill="0" applyBorder="0" applyAlignment="0" applyProtection="0"/>
    <xf numFmtId="253" fontId="195" fillId="0" borderId="0" applyFont="0" applyFill="0" applyBorder="0" applyAlignment="0" applyProtection="0"/>
    <xf numFmtId="253" fontId="111" fillId="0" borderId="0" applyFont="0" applyFill="0" applyBorder="0" applyAlignment="0" applyProtection="0"/>
    <xf numFmtId="198" fontId="195" fillId="0" borderId="0" applyFont="0" applyFill="0" applyBorder="0" applyAlignment="0" applyProtection="0"/>
    <xf numFmtId="254" fontId="195" fillId="0" borderId="0" applyFont="0" applyFill="0" applyBorder="0" applyAlignment="0" applyProtection="0"/>
    <xf numFmtId="247" fontId="111" fillId="0" borderId="0" applyFont="0" applyFill="0" applyBorder="0" applyAlignment="0" applyProtection="0"/>
    <xf numFmtId="186" fontId="105" fillId="0" borderId="0" applyFont="0" applyFill="0" applyBorder="0" applyAlignment="0" applyProtection="0"/>
    <xf numFmtId="179" fontId="111" fillId="0" borderId="0" applyFont="0" applyFill="0" applyBorder="0" applyAlignment="0" applyProtection="0"/>
    <xf numFmtId="175" fontId="105" fillId="0" borderId="0" applyFont="0" applyFill="0" applyBorder="0" applyAlignment="0" applyProtection="0"/>
    <xf numFmtId="219" fontId="111" fillId="0" borderId="0" applyFont="0" applyFill="0" applyBorder="0" applyAlignment="0" applyProtection="0"/>
    <xf numFmtId="41" fontId="111" fillId="0" borderId="0" applyFont="0" applyFill="0" applyBorder="0" applyAlignment="0" applyProtection="0"/>
    <xf numFmtId="182"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56" fontId="195" fillId="0" borderId="0" applyFont="0" applyFill="0" applyBorder="0" applyAlignment="0" applyProtection="0"/>
    <xf numFmtId="41" fontId="111" fillId="0" borderId="0" applyFont="0" applyFill="0" applyBorder="0" applyAlignment="0" applyProtection="0"/>
    <xf numFmtId="255" fontId="195" fillId="0" borderId="0" applyFont="0" applyFill="0" applyBorder="0" applyAlignment="0" applyProtection="0"/>
    <xf numFmtId="219" fontId="111" fillId="0" borderId="0" applyFont="0" applyFill="0" applyBorder="0" applyAlignment="0" applyProtection="0"/>
    <xf numFmtId="180" fontId="111" fillId="0" borderId="0" applyFont="0" applyFill="0" applyBorder="0" applyAlignment="0" applyProtection="0"/>
    <xf numFmtId="255" fontId="195" fillId="0" borderId="0" applyFont="0" applyFill="0" applyBorder="0" applyAlignment="0" applyProtection="0"/>
    <xf numFmtId="257" fontId="195" fillId="0" borderId="0" applyFont="0" applyFill="0" applyBorder="0" applyAlignment="0" applyProtection="0"/>
    <xf numFmtId="41" fontId="111" fillId="0" borderId="0" applyFont="0" applyFill="0" applyBorder="0" applyAlignment="0" applyProtection="0"/>
    <xf numFmtId="256" fontId="195" fillId="0" borderId="0" applyFont="0" applyFill="0" applyBorder="0" applyAlignment="0" applyProtection="0"/>
    <xf numFmtId="182" fontId="195" fillId="0" borderId="0" applyFont="0" applyFill="0" applyBorder="0" applyAlignment="0" applyProtection="0"/>
    <xf numFmtId="222" fontId="194" fillId="0" borderId="0" applyFont="0" applyFill="0" applyBorder="0" applyAlignment="0" applyProtection="0"/>
    <xf numFmtId="258" fontId="195" fillId="0" borderId="0" applyFont="0" applyFill="0" applyBorder="0" applyAlignment="0" applyProtection="0"/>
    <xf numFmtId="222" fontId="111" fillId="0" borderId="0" applyFont="0" applyFill="0" applyBorder="0" applyAlignment="0" applyProtection="0"/>
    <xf numFmtId="41" fontId="111" fillId="0" borderId="0" applyFont="0" applyFill="0" applyBorder="0" applyAlignment="0" applyProtection="0"/>
    <xf numFmtId="222" fontId="195" fillId="0" borderId="0" applyFont="0" applyFill="0" applyBorder="0" applyAlignment="0" applyProtection="0"/>
    <xf numFmtId="180" fontId="111" fillId="0" borderId="0" applyFont="0" applyFill="0" applyBorder="0" applyAlignment="0" applyProtection="0"/>
    <xf numFmtId="180" fontId="111" fillId="0" borderId="0" applyFont="0" applyFill="0" applyBorder="0" applyAlignment="0" applyProtection="0"/>
    <xf numFmtId="258" fontId="111" fillId="0" borderId="0" applyFont="0" applyFill="0" applyBorder="0" applyAlignment="0" applyProtection="0"/>
    <xf numFmtId="258" fontId="111" fillId="0" borderId="0" applyFont="0" applyFill="0" applyBorder="0" applyAlignment="0" applyProtection="0"/>
    <xf numFmtId="222" fontId="195" fillId="0" borderId="0" applyFont="0" applyFill="0" applyBorder="0" applyAlignment="0" applyProtection="0"/>
    <xf numFmtId="258" fontId="111" fillId="0" borderId="0" applyFont="0" applyFill="0" applyBorder="0" applyAlignment="0" applyProtection="0"/>
    <xf numFmtId="256"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59" fontId="195" fillId="0" borderId="0" applyFont="0" applyFill="0" applyBorder="0" applyAlignment="0" applyProtection="0"/>
    <xf numFmtId="258" fontId="111" fillId="0" borderId="0" applyFont="0" applyFill="0" applyBorder="0" applyAlignment="0" applyProtection="0"/>
    <xf numFmtId="219" fontId="111" fillId="0" borderId="0" applyFont="0" applyFill="0" applyBorder="0" applyAlignment="0" applyProtection="0"/>
    <xf numFmtId="180" fontId="111" fillId="0" borderId="0" applyFont="0" applyFill="0" applyBorder="0" applyAlignment="0" applyProtection="0"/>
    <xf numFmtId="220" fontId="111" fillId="0" borderId="0" applyFont="0" applyFill="0" applyBorder="0" applyAlignment="0" applyProtection="0"/>
    <xf numFmtId="43" fontId="111" fillId="0" borderId="0" applyFont="0" applyFill="0" applyBorder="0" applyAlignment="0" applyProtection="0"/>
    <xf numFmtId="183" fontId="195" fillId="0" borderId="0" applyFont="0" applyFill="0" applyBorder="0" applyAlignment="0" applyProtection="0"/>
    <xf numFmtId="170" fontId="195" fillId="0" borderId="0" applyFont="0" applyFill="0" applyBorder="0" applyAlignment="0" applyProtection="0"/>
    <xf numFmtId="250" fontId="195" fillId="0" borderId="0" applyFont="0" applyFill="0" applyBorder="0" applyAlignment="0" applyProtection="0"/>
    <xf numFmtId="170" fontId="195" fillId="0" borderId="0" applyFont="0" applyFill="0" applyBorder="0" applyAlignment="0" applyProtection="0"/>
    <xf numFmtId="43" fontId="111" fillId="0" borderId="0" applyFont="0" applyFill="0" applyBorder="0" applyAlignment="0" applyProtection="0"/>
    <xf numFmtId="249" fontId="195" fillId="0" borderId="0" applyFont="0" applyFill="0" applyBorder="0" applyAlignment="0" applyProtection="0"/>
    <xf numFmtId="220" fontId="111" fillId="0" borderId="0" applyFont="0" applyFill="0" applyBorder="0" applyAlignment="0" applyProtection="0"/>
    <xf numFmtId="164" fontId="111" fillId="0" borderId="0" applyFont="0" applyFill="0" applyBorder="0" applyAlignment="0" applyProtection="0"/>
    <xf numFmtId="249" fontId="195" fillId="0" borderId="0" applyFont="0" applyFill="0" applyBorder="0" applyAlignment="0" applyProtection="0"/>
    <xf numFmtId="251" fontId="195" fillId="0" borderId="0" applyFont="0" applyFill="0" applyBorder="0" applyAlignment="0" applyProtection="0"/>
    <xf numFmtId="43" fontId="111" fillId="0" borderId="0" applyFont="0" applyFill="0" applyBorder="0" applyAlignment="0" applyProtection="0"/>
    <xf numFmtId="170" fontId="195" fillId="0" borderId="0" applyFont="0" applyFill="0" applyBorder="0" applyAlignment="0" applyProtection="0"/>
    <xf numFmtId="183" fontId="195" fillId="0" borderId="0" applyFont="0" applyFill="0" applyBorder="0" applyAlignment="0" applyProtection="0"/>
    <xf numFmtId="0" fontId="195" fillId="0" borderId="0" applyFont="0" applyFill="0" applyBorder="0" applyAlignment="0" applyProtection="0"/>
    <xf numFmtId="250" fontId="111" fillId="0" borderId="0" applyFont="0" applyFill="0" applyBorder="0" applyAlignment="0" applyProtection="0"/>
    <xf numFmtId="43" fontId="111" fillId="0" borderId="0" applyFont="0" applyFill="0" applyBorder="0" applyAlignment="0" applyProtection="0"/>
    <xf numFmtId="250" fontId="195"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250" fontId="195" fillId="0" borderId="0" applyFont="0" applyFill="0" applyBorder="0" applyAlignment="0" applyProtection="0"/>
    <xf numFmtId="0" fontId="111" fillId="0" borderId="0" applyFont="0" applyFill="0" applyBorder="0" applyAlignment="0" applyProtection="0"/>
    <xf numFmtId="170" fontId="195" fillId="0" borderId="0" applyFont="0" applyFill="0" applyBorder="0" applyAlignment="0" applyProtection="0"/>
    <xf numFmtId="170" fontId="195" fillId="0" borderId="0" applyFont="0" applyFill="0" applyBorder="0" applyAlignment="0" applyProtection="0"/>
    <xf numFmtId="250" fontId="195" fillId="0" borderId="0" applyFont="0" applyFill="0" applyBorder="0" applyAlignment="0" applyProtection="0"/>
    <xf numFmtId="170" fontId="195" fillId="0" borderId="0" applyFont="0" applyFill="0" applyBorder="0" applyAlignment="0" applyProtection="0"/>
    <xf numFmtId="250" fontId="195" fillId="0" borderId="0" applyFont="0" applyFill="0" applyBorder="0" applyAlignment="0" applyProtection="0"/>
    <xf numFmtId="252" fontId="195" fillId="0" borderId="0" applyFont="0" applyFill="0" applyBorder="0" applyAlignment="0" applyProtection="0"/>
    <xf numFmtId="0" fontId="111" fillId="0" borderId="0" applyFont="0" applyFill="0" applyBorder="0" applyAlignment="0" applyProtection="0"/>
    <xf numFmtId="220" fontId="111" fillId="0" borderId="0" applyFont="0" applyFill="0" applyBorder="0" applyAlignment="0" applyProtection="0"/>
    <xf numFmtId="164" fontId="111" fillId="0" borderId="0" applyFont="0" applyFill="0" applyBorder="0" applyAlignment="0" applyProtection="0"/>
    <xf numFmtId="186" fontId="105" fillId="0" borderId="0" applyFont="0" applyFill="0" applyBorder="0" applyAlignment="0" applyProtection="0"/>
    <xf numFmtId="185" fontId="105" fillId="0" borderId="0" applyFont="0" applyFill="0" applyBorder="0" applyAlignment="0" applyProtection="0"/>
    <xf numFmtId="185" fontId="194" fillId="0" borderId="0" applyFont="0" applyFill="0" applyBorder="0" applyAlignment="0" applyProtection="0"/>
    <xf numFmtId="244" fontId="194" fillId="0" borderId="0" applyFont="0" applyFill="0" applyBorder="0" applyAlignment="0" applyProtection="0"/>
    <xf numFmtId="248" fontId="195"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85" fontId="105" fillId="0" borderId="0" applyFont="0" applyFill="0" applyBorder="0" applyAlignment="0" applyProtection="0"/>
    <xf numFmtId="0" fontId="66" fillId="0" borderId="0" applyNumberFormat="0" applyFill="0" applyBorder="0" applyAlignment="0" applyProtection="0"/>
    <xf numFmtId="198" fontId="195" fillId="0" borderId="0" applyFont="0" applyFill="0" applyBorder="0" applyAlignment="0" applyProtection="0"/>
    <xf numFmtId="198" fontId="105" fillId="0" borderId="0" applyFont="0" applyFill="0" applyBorder="0" applyAlignment="0" applyProtection="0"/>
    <xf numFmtId="253" fontId="195" fillId="0" borderId="0" applyFont="0" applyFill="0" applyBorder="0" applyAlignment="0" applyProtection="0"/>
    <xf numFmtId="253" fontId="111" fillId="0" borderId="0" applyFont="0" applyFill="0" applyBorder="0" applyAlignment="0" applyProtection="0"/>
    <xf numFmtId="198" fontId="195" fillId="0" borderId="0" applyFont="0" applyFill="0" applyBorder="0" applyAlignment="0" applyProtection="0"/>
    <xf numFmtId="0" fontId="66" fillId="0" borderId="0" applyNumberFormat="0" applyFill="0" applyBorder="0" applyAlignment="0" applyProtection="0"/>
    <xf numFmtId="0" fontId="112" fillId="0" borderId="0"/>
    <xf numFmtId="0" fontId="197" fillId="0" borderId="0"/>
    <xf numFmtId="248" fontId="195" fillId="0" borderId="0" applyFont="0" applyFill="0" applyBorder="0" applyAlignment="0" applyProtection="0"/>
    <xf numFmtId="0" fontId="66" fillId="0" borderId="0" applyNumberFormat="0" applyFill="0" applyBorder="0" applyAlignment="0" applyProtection="0"/>
    <xf numFmtId="179" fontId="111" fillId="0" borderId="0" applyFont="0" applyFill="0" applyBorder="0" applyAlignment="0" applyProtection="0"/>
    <xf numFmtId="179" fontId="111" fillId="0" borderId="0" applyFont="0" applyFill="0" applyBorder="0" applyAlignment="0" applyProtection="0"/>
    <xf numFmtId="0" fontId="81" fillId="0" borderId="0"/>
    <xf numFmtId="0" fontId="112" fillId="0" borderId="0"/>
    <xf numFmtId="254" fontId="195" fillId="0" borderId="0" applyFont="0" applyFill="0" applyBorder="0" applyAlignment="0" applyProtection="0"/>
    <xf numFmtId="0" fontId="112" fillId="0" borderId="0"/>
    <xf numFmtId="179" fontId="111" fillId="0" borderId="0" applyFont="0" applyFill="0" applyBorder="0" applyAlignment="0" applyProtection="0"/>
    <xf numFmtId="179" fontId="111" fillId="0" borderId="0" applyFont="0" applyFill="0" applyBorder="0" applyAlignment="0" applyProtection="0"/>
    <xf numFmtId="0" fontId="112" fillId="0" borderId="0"/>
    <xf numFmtId="179" fontId="111" fillId="0" borderId="0" applyFont="0" applyFill="0" applyBorder="0" applyAlignment="0" applyProtection="0"/>
    <xf numFmtId="186" fontId="105" fillId="0" borderId="0" applyFont="0" applyFill="0" applyBorder="0" applyAlignment="0" applyProtection="0"/>
    <xf numFmtId="219" fontId="111" fillId="0" borderId="0" applyFont="0" applyFill="0" applyBorder="0" applyAlignment="0" applyProtection="0"/>
    <xf numFmtId="41" fontId="111" fillId="0" borderId="0" applyFont="0" applyFill="0" applyBorder="0" applyAlignment="0" applyProtection="0"/>
    <xf numFmtId="182"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56" fontId="195" fillId="0" borderId="0" applyFont="0" applyFill="0" applyBorder="0" applyAlignment="0" applyProtection="0"/>
    <xf numFmtId="41" fontId="111" fillId="0" borderId="0" applyFont="0" applyFill="0" applyBorder="0" applyAlignment="0" applyProtection="0"/>
    <xf numFmtId="255" fontId="195" fillId="0" borderId="0" applyFont="0" applyFill="0" applyBorder="0" applyAlignment="0" applyProtection="0"/>
    <xf numFmtId="219" fontId="111" fillId="0" borderId="0" applyFont="0" applyFill="0" applyBorder="0" applyAlignment="0" applyProtection="0"/>
    <xf numFmtId="180" fontId="111" fillId="0" borderId="0" applyFont="0" applyFill="0" applyBorder="0" applyAlignment="0" applyProtection="0"/>
    <xf numFmtId="255" fontId="195" fillId="0" borderId="0" applyFont="0" applyFill="0" applyBorder="0" applyAlignment="0" applyProtection="0"/>
    <xf numFmtId="257" fontId="195" fillId="0" borderId="0" applyFont="0" applyFill="0" applyBorder="0" applyAlignment="0" applyProtection="0"/>
    <xf numFmtId="41" fontId="111" fillId="0" borderId="0" applyFont="0" applyFill="0" applyBorder="0" applyAlignment="0" applyProtection="0"/>
    <xf numFmtId="256" fontId="195" fillId="0" borderId="0" applyFont="0" applyFill="0" applyBorder="0" applyAlignment="0" applyProtection="0"/>
    <xf numFmtId="182" fontId="195" fillId="0" borderId="0" applyFont="0" applyFill="0" applyBorder="0" applyAlignment="0" applyProtection="0"/>
    <xf numFmtId="222" fontId="194" fillId="0" borderId="0" applyFont="0" applyFill="0" applyBorder="0" applyAlignment="0" applyProtection="0"/>
    <xf numFmtId="258" fontId="195" fillId="0" borderId="0" applyFont="0" applyFill="0" applyBorder="0" applyAlignment="0" applyProtection="0"/>
    <xf numFmtId="222" fontId="111" fillId="0" borderId="0" applyFont="0" applyFill="0" applyBorder="0" applyAlignment="0" applyProtection="0"/>
    <xf numFmtId="41" fontId="111" fillId="0" borderId="0" applyFont="0" applyFill="0" applyBorder="0" applyAlignment="0" applyProtection="0"/>
    <xf numFmtId="222" fontId="195" fillId="0" borderId="0" applyFont="0" applyFill="0" applyBorder="0" applyAlignment="0" applyProtection="0"/>
    <xf numFmtId="180" fontId="111" fillId="0" borderId="0" applyFont="0" applyFill="0" applyBorder="0" applyAlignment="0" applyProtection="0"/>
    <xf numFmtId="180" fontId="111" fillId="0" borderId="0" applyFont="0" applyFill="0" applyBorder="0" applyAlignment="0" applyProtection="0"/>
    <xf numFmtId="258" fontId="111" fillId="0" borderId="0" applyFont="0" applyFill="0" applyBorder="0" applyAlignment="0" applyProtection="0"/>
    <xf numFmtId="258" fontId="111" fillId="0" borderId="0" applyFont="0" applyFill="0" applyBorder="0" applyAlignment="0" applyProtection="0"/>
    <xf numFmtId="222" fontId="195" fillId="0" borderId="0" applyFont="0" applyFill="0" applyBorder="0" applyAlignment="0" applyProtection="0"/>
    <xf numFmtId="258" fontId="111" fillId="0" borderId="0" applyFont="0" applyFill="0" applyBorder="0" applyAlignment="0" applyProtection="0"/>
    <xf numFmtId="256"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59" fontId="195" fillId="0" borderId="0" applyFont="0" applyFill="0" applyBorder="0" applyAlignment="0" applyProtection="0"/>
    <xf numFmtId="258" fontId="111" fillId="0" borderId="0" applyFont="0" applyFill="0" applyBorder="0" applyAlignment="0" applyProtection="0"/>
    <xf numFmtId="219" fontId="111" fillId="0" borderId="0" applyFont="0" applyFill="0" applyBorder="0" applyAlignment="0" applyProtection="0"/>
    <xf numFmtId="180" fontId="111" fillId="0" borderId="0" applyFont="0" applyFill="0" applyBorder="0" applyAlignment="0" applyProtection="0"/>
    <xf numFmtId="220" fontId="111" fillId="0" borderId="0" applyFont="0" applyFill="0" applyBorder="0" applyAlignment="0" applyProtection="0"/>
    <xf numFmtId="43" fontId="111" fillId="0" borderId="0" applyFont="0" applyFill="0" applyBorder="0" applyAlignment="0" applyProtection="0"/>
    <xf numFmtId="183" fontId="195" fillId="0" borderId="0" applyFont="0" applyFill="0" applyBorder="0" applyAlignment="0" applyProtection="0"/>
    <xf numFmtId="170" fontId="195" fillId="0" borderId="0" applyFont="0" applyFill="0" applyBorder="0" applyAlignment="0" applyProtection="0"/>
    <xf numFmtId="250" fontId="195" fillId="0" borderId="0" applyFont="0" applyFill="0" applyBorder="0" applyAlignment="0" applyProtection="0"/>
    <xf numFmtId="170" fontId="195" fillId="0" borderId="0" applyFont="0" applyFill="0" applyBorder="0" applyAlignment="0" applyProtection="0"/>
    <xf numFmtId="43" fontId="111" fillId="0" borderId="0" applyFont="0" applyFill="0" applyBorder="0" applyAlignment="0" applyProtection="0"/>
    <xf numFmtId="249" fontId="195" fillId="0" borderId="0" applyFont="0" applyFill="0" applyBorder="0" applyAlignment="0" applyProtection="0"/>
    <xf numFmtId="220" fontId="111" fillId="0" borderId="0" applyFont="0" applyFill="0" applyBorder="0" applyAlignment="0" applyProtection="0"/>
    <xf numFmtId="164" fontId="111" fillId="0" borderId="0" applyFont="0" applyFill="0" applyBorder="0" applyAlignment="0" applyProtection="0"/>
    <xf numFmtId="249" fontId="195" fillId="0" borderId="0" applyFont="0" applyFill="0" applyBorder="0" applyAlignment="0" applyProtection="0"/>
    <xf numFmtId="251" fontId="195" fillId="0" borderId="0" applyFont="0" applyFill="0" applyBorder="0" applyAlignment="0" applyProtection="0"/>
    <xf numFmtId="43" fontId="111" fillId="0" borderId="0" applyFont="0" applyFill="0" applyBorder="0" applyAlignment="0" applyProtection="0"/>
    <xf numFmtId="170" fontId="195" fillId="0" borderId="0" applyFont="0" applyFill="0" applyBorder="0" applyAlignment="0" applyProtection="0"/>
    <xf numFmtId="183" fontId="195" fillId="0" borderId="0" applyFont="0" applyFill="0" applyBorder="0" applyAlignment="0" applyProtection="0"/>
    <xf numFmtId="0" fontId="195" fillId="0" borderId="0" applyFont="0" applyFill="0" applyBorder="0" applyAlignment="0" applyProtection="0"/>
    <xf numFmtId="250" fontId="111" fillId="0" borderId="0" applyFont="0" applyFill="0" applyBorder="0" applyAlignment="0" applyProtection="0"/>
    <xf numFmtId="43" fontId="111" fillId="0" borderId="0" applyFont="0" applyFill="0" applyBorder="0" applyAlignment="0" applyProtection="0"/>
    <xf numFmtId="250" fontId="195"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250" fontId="195" fillId="0" borderId="0" applyFont="0" applyFill="0" applyBorder="0" applyAlignment="0" applyProtection="0"/>
    <xf numFmtId="0" fontId="111" fillId="0" borderId="0" applyFont="0" applyFill="0" applyBorder="0" applyAlignment="0" applyProtection="0"/>
    <xf numFmtId="170" fontId="195" fillId="0" borderId="0" applyFont="0" applyFill="0" applyBorder="0" applyAlignment="0" applyProtection="0"/>
    <xf numFmtId="170" fontId="195" fillId="0" borderId="0" applyFont="0" applyFill="0" applyBorder="0" applyAlignment="0" applyProtection="0"/>
    <xf numFmtId="250" fontId="195" fillId="0" borderId="0" applyFont="0" applyFill="0" applyBorder="0" applyAlignment="0" applyProtection="0"/>
    <xf numFmtId="170" fontId="195" fillId="0" borderId="0" applyFont="0" applyFill="0" applyBorder="0" applyAlignment="0" applyProtection="0"/>
    <xf numFmtId="250" fontId="195" fillId="0" borderId="0" applyFont="0" applyFill="0" applyBorder="0" applyAlignment="0" applyProtection="0"/>
    <xf numFmtId="252" fontId="195" fillId="0" borderId="0" applyFont="0" applyFill="0" applyBorder="0" applyAlignment="0" applyProtection="0"/>
    <xf numFmtId="0" fontId="111" fillId="0" borderId="0" applyFont="0" applyFill="0" applyBorder="0" applyAlignment="0" applyProtection="0"/>
    <xf numFmtId="220" fontId="111" fillId="0" borderId="0" applyFont="0" applyFill="0" applyBorder="0" applyAlignment="0" applyProtection="0"/>
    <xf numFmtId="164" fontId="111" fillId="0" borderId="0" applyFont="0" applyFill="0" applyBorder="0" applyAlignment="0" applyProtection="0"/>
    <xf numFmtId="185" fontId="105" fillId="0" borderId="0" applyFont="0" applyFill="0" applyBorder="0" applyAlignment="0" applyProtection="0"/>
    <xf numFmtId="185" fontId="194" fillId="0" borderId="0" applyFont="0" applyFill="0" applyBorder="0" applyAlignment="0" applyProtection="0"/>
    <xf numFmtId="244" fontId="194" fillId="0" borderId="0" applyFont="0" applyFill="0" applyBorder="0" applyAlignment="0" applyProtection="0"/>
    <xf numFmtId="175" fontId="105" fillId="0" borderId="0" applyFont="0" applyFill="0" applyBorder="0" applyAlignment="0" applyProtection="0"/>
    <xf numFmtId="0" fontId="112" fillId="0" borderId="0"/>
    <xf numFmtId="248" fontId="195" fillId="0" borderId="0" applyFont="0" applyFill="0" applyBorder="0" applyAlignment="0" applyProtection="0"/>
    <xf numFmtId="0" fontId="81" fillId="0" borderId="0"/>
    <xf numFmtId="248" fontId="195" fillId="0" borderId="0" applyFont="0" applyFill="0" applyBorder="0" applyAlignment="0" applyProtection="0"/>
    <xf numFmtId="0" fontId="112" fillId="0" borderId="0"/>
    <xf numFmtId="0" fontId="112" fillId="0" borderId="0"/>
    <xf numFmtId="0" fontId="66" fillId="0" borderId="0" applyNumberFormat="0" applyFill="0" applyBorder="0" applyAlignment="0" applyProtection="0"/>
    <xf numFmtId="0" fontId="66" fillId="0" borderId="0" applyNumberFormat="0" applyFill="0" applyBorder="0" applyAlignment="0" applyProtection="0"/>
    <xf numFmtId="179" fontId="111" fillId="0" borderId="0" applyFont="0" applyFill="0" applyBorder="0" applyAlignment="0" applyProtection="0"/>
    <xf numFmtId="0" fontId="81" fillId="0" borderId="0"/>
    <xf numFmtId="0" fontId="66" fillId="0" borderId="0" applyNumberFormat="0" applyFill="0" applyBorder="0" applyAlignment="0" applyProtection="0"/>
    <xf numFmtId="185" fontId="105" fillId="0" borderId="0" applyFont="0" applyFill="0" applyBorder="0" applyAlignment="0" applyProtection="0"/>
    <xf numFmtId="0" fontId="66" fillId="0" borderId="0" applyNumberFormat="0" applyFill="0" applyBorder="0" applyAlignment="0" applyProtection="0"/>
    <xf numFmtId="248" fontId="195" fillId="0" borderId="0" applyFont="0" applyFill="0" applyBorder="0" applyAlignment="0" applyProtection="0"/>
    <xf numFmtId="0" fontId="112" fillId="0" borderId="0"/>
    <xf numFmtId="0" fontId="81" fillId="0" borderId="0"/>
    <xf numFmtId="0" fontId="66" fillId="0" borderId="0" applyNumberFormat="0" applyFill="0" applyBorder="0" applyAlignment="0" applyProtection="0"/>
    <xf numFmtId="0" fontId="66" fillId="0" borderId="0" applyNumberFormat="0" applyFill="0" applyBorder="0" applyAlignment="0" applyProtection="0"/>
    <xf numFmtId="179" fontId="111" fillId="0" borderId="0" applyFont="0" applyFill="0" applyBorder="0" applyAlignment="0" applyProtection="0"/>
    <xf numFmtId="0" fontId="92" fillId="0" borderId="0">
      <alignment vertical="top"/>
    </xf>
    <xf numFmtId="0" fontId="92" fillId="0" borderId="0">
      <alignment vertical="top"/>
    </xf>
    <xf numFmtId="0" fontId="92" fillId="0" borderId="0">
      <alignment vertical="top"/>
    </xf>
    <xf numFmtId="0" fontId="19" fillId="0" borderId="0"/>
    <xf numFmtId="0" fontId="66" fillId="0" borderId="0" applyNumberFormat="0" applyFill="0" applyBorder="0" applyAlignment="0" applyProtection="0"/>
    <xf numFmtId="0" fontId="112" fillId="0" borderId="0"/>
    <xf numFmtId="193" fontId="113" fillId="0" borderId="0" applyFont="0" applyFill="0" applyBorder="0" applyAlignment="0" applyProtection="0"/>
    <xf numFmtId="312" fontId="59" fillId="0" borderId="0" applyFill="0" applyBorder="0" applyAlignment="0" applyProtection="0"/>
    <xf numFmtId="272" fontId="198" fillId="0" borderId="0" applyFont="0" applyFill="0" applyBorder="0" applyAlignment="0" applyProtection="0"/>
    <xf numFmtId="271" fontId="198" fillId="0" borderId="0" applyFont="0" applyFill="0" applyBorder="0" applyAlignment="0" applyProtection="0"/>
    <xf numFmtId="0" fontId="19" fillId="0" borderId="0" applyNumberFormat="0" applyFill="0" applyBorder="0" applyAlignment="0" applyProtection="0"/>
    <xf numFmtId="229" fontId="19" fillId="0" borderId="0" applyFont="0" applyFill="0" applyBorder="0" applyAlignment="0" applyProtection="0"/>
    <xf numFmtId="231" fontId="19" fillId="0" borderId="0" applyFont="0" applyFill="0" applyBorder="0" applyAlignment="0" applyProtection="0"/>
    <xf numFmtId="0" fontId="85" fillId="0" borderId="0"/>
    <xf numFmtId="0" fontId="85" fillId="0" borderId="0"/>
    <xf numFmtId="0" fontId="85" fillId="0" borderId="0"/>
    <xf numFmtId="0" fontId="30" fillId="0" borderId="0"/>
    <xf numFmtId="1" fontId="199" fillId="0" borderId="1" applyBorder="0" applyAlignment="0">
      <alignment horizontal="center"/>
    </xf>
    <xf numFmtId="214" fontId="200" fillId="0" borderId="0" applyFont="0" applyFill="0" applyBorder="0" applyAlignment="0" applyProtection="0"/>
    <xf numFmtId="0" fontId="105" fillId="0" borderId="0" applyFont="0" applyFill="0" applyBorder="0" applyAlignment="0"/>
    <xf numFmtId="172" fontId="200" fillId="0" borderId="0" applyFont="0" applyFill="0" applyBorder="0" applyAlignment="0" applyProtection="0"/>
    <xf numFmtId="3" fontId="188" fillId="0" borderId="1"/>
    <xf numFmtId="3" fontId="188" fillId="0" borderId="1"/>
    <xf numFmtId="10" fontId="200" fillId="0" borderId="0" applyFont="0" applyFill="0" applyBorder="0" applyAlignment="0" applyProtection="0"/>
    <xf numFmtId="234" fontId="105" fillId="0" borderId="0" applyFont="0" applyFill="0" applyBorder="0" applyAlignment="0" applyProtection="0"/>
    <xf numFmtId="193" fontId="113" fillId="0" borderId="0" applyFont="0" applyFill="0" applyBorder="0" applyAlignment="0" applyProtection="0"/>
    <xf numFmtId="312" fontId="59" fillId="0" borderId="0" applyFill="0" applyBorder="0" applyAlignment="0" applyProtection="0"/>
    <xf numFmtId="0" fontId="68" fillId="5" borderId="0"/>
    <xf numFmtId="0" fontId="68" fillId="5" borderId="0"/>
    <xf numFmtId="0" fontId="68" fillId="5" borderId="0"/>
    <xf numFmtId="0" fontId="68" fillId="5" borderId="0"/>
    <xf numFmtId="0" fontId="186" fillId="5" borderId="0"/>
    <xf numFmtId="0" fontId="186" fillId="5" borderId="0"/>
    <xf numFmtId="193" fontId="113" fillId="0" borderId="0" applyFont="0" applyFill="0" applyBorder="0" applyAlignment="0" applyProtection="0"/>
    <xf numFmtId="0" fontId="68" fillId="5" borderId="0"/>
    <xf numFmtId="193" fontId="113" fillId="0" borderId="0" applyFont="0" applyFill="0" applyBorder="0" applyAlignment="0" applyProtection="0"/>
    <xf numFmtId="0" fontId="186" fillId="5" borderId="0"/>
    <xf numFmtId="0" fontId="68" fillId="5" borderId="0"/>
    <xf numFmtId="193" fontId="113" fillId="0" borderId="0" applyFont="0" applyFill="0" applyBorder="0" applyAlignment="0" applyProtection="0"/>
    <xf numFmtId="0" fontId="186" fillId="5" borderId="0"/>
    <xf numFmtId="193" fontId="113" fillId="0" borderId="0" applyFont="0" applyFill="0" applyBorder="0" applyAlignment="0" applyProtection="0"/>
    <xf numFmtId="0" fontId="68" fillId="5" borderId="0"/>
    <xf numFmtId="0" fontId="68" fillId="5" borderId="0"/>
    <xf numFmtId="193" fontId="113" fillId="0" borderId="0" applyFont="0" applyFill="0" applyBorder="0" applyAlignment="0" applyProtection="0"/>
    <xf numFmtId="0" fontId="201" fillId="0" borderId="0" applyFont="0" applyFill="0" applyBorder="0" applyAlignment="0">
      <alignment horizontal="left"/>
    </xf>
    <xf numFmtId="0" fontId="186" fillId="5" borderId="0"/>
    <xf numFmtId="193" fontId="113" fillId="0" borderId="0" applyFont="0" applyFill="0" applyBorder="0" applyAlignment="0" applyProtection="0"/>
    <xf numFmtId="0" fontId="68" fillId="6" borderId="0"/>
    <xf numFmtId="0" fontId="68" fillId="6" borderId="0"/>
    <xf numFmtId="193" fontId="113" fillId="0" borderId="0" applyFont="0" applyFill="0" applyBorder="0" applyAlignment="0" applyProtection="0"/>
    <xf numFmtId="193" fontId="113" fillId="0" borderId="0" applyFont="0" applyFill="0" applyBorder="0" applyAlignment="0" applyProtection="0"/>
    <xf numFmtId="193" fontId="113" fillId="0" borderId="0" applyFont="0" applyFill="0" applyBorder="0" applyAlignment="0" applyProtection="0"/>
    <xf numFmtId="0" fontId="68" fillId="5" borderId="0"/>
    <xf numFmtId="0" fontId="68" fillId="5" borderId="0"/>
    <xf numFmtId="0" fontId="68" fillId="5" borderId="0"/>
    <xf numFmtId="0" fontId="68" fillId="5" borderId="0"/>
    <xf numFmtId="0" fontId="68" fillId="5" borderId="0"/>
    <xf numFmtId="0" fontId="202" fillId="0" borderId="1" applyNumberFormat="0" applyFont="0" applyBorder="0">
      <alignment horizontal="left" indent="2"/>
    </xf>
    <xf numFmtId="0" fontId="201" fillId="0" borderId="0" applyFont="0" applyFill="0" applyBorder="0" applyAlignment="0">
      <alignment horizontal="left"/>
    </xf>
    <xf numFmtId="0" fontId="114" fillId="0" borderId="0"/>
    <xf numFmtId="0" fontId="203" fillId="0" borderId="9">
      <alignment horizontal="left" vertical="center" wrapText="1"/>
    </xf>
    <xf numFmtId="9" fontId="115" fillId="0" borderId="0" applyBorder="0" applyAlignment="0" applyProtection="0"/>
    <xf numFmtId="0" fontId="70" fillId="5" borderId="0"/>
    <xf numFmtId="0" fontId="70" fillId="5" borderId="0"/>
    <xf numFmtId="0" fontId="70" fillId="5" borderId="0"/>
    <xf numFmtId="0" fontId="70" fillId="5" borderId="0"/>
    <xf numFmtId="0" fontId="186" fillId="5" borderId="0"/>
    <xf numFmtId="0" fontId="186" fillId="5" borderId="0"/>
    <xf numFmtId="0" fontId="70" fillId="5" borderId="0"/>
    <xf numFmtId="0" fontId="70" fillId="6" borderId="0"/>
    <xf numFmtId="0" fontId="186" fillId="5" borderId="0"/>
    <xf numFmtId="0" fontId="70" fillId="5" borderId="0"/>
    <xf numFmtId="0" fontId="186" fillId="5" borderId="0"/>
    <xf numFmtId="0" fontId="70" fillId="6" borderId="0"/>
    <xf numFmtId="0" fontId="186" fillId="5" borderId="0"/>
    <xf numFmtId="0" fontId="70" fillId="6" borderId="0"/>
    <xf numFmtId="0" fontId="70" fillId="5" borderId="0"/>
    <xf numFmtId="0" fontId="70" fillId="5" borderId="0"/>
    <xf numFmtId="0" fontId="70" fillId="5" borderId="0"/>
    <xf numFmtId="0" fontId="202" fillId="0" borderId="1" applyNumberFormat="0" applyFont="0" applyBorder="0" applyAlignment="0">
      <alignment horizontal="center"/>
    </xf>
    <xf numFmtId="0" fontId="59" fillId="0" borderId="0"/>
    <xf numFmtId="0" fontId="116" fillId="7" borderId="0" applyNumberFormat="0" applyBorder="0" applyAlignment="0" applyProtection="0"/>
    <xf numFmtId="0" fontId="116" fillId="8" borderId="0" applyNumberFormat="0" applyBorder="0" applyAlignment="0" applyProtection="0"/>
    <xf numFmtId="0" fontId="116" fillId="9" borderId="0" applyNumberFormat="0" applyBorder="0" applyAlignment="0" applyProtection="0"/>
    <xf numFmtId="0" fontId="116" fillId="10" borderId="0" applyNumberFormat="0" applyBorder="0" applyAlignment="0" applyProtection="0"/>
    <xf numFmtId="0" fontId="116" fillId="11" borderId="0" applyNumberFormat="0" applyBorder="0" applyAlignment="0" applyProtection="0"/>
    <xf numFmtId="0" fontId="116" fillId="12" borderId="0" applyNumberFormat="0" applyBorder="0" applyAlignment="0" applyProtection="0"/>
    <xf numFmtId="0" fontId="19" fillId="0" borderId="0"/>
    <xf numFmtId="0" fontId="71" fillId="5" borderId="0"/>
    <xf numFmtId="0" fontId="71" fillId="5" borderId="0"/>
    <xf numFmtId="0" fontId="71" fillId="5" borderId="0"/>
    <xf numFmtId="0" fontId="71" fillId="5" borderId="0"/>
    <xf numFmtId="0" fontId="186" fillId="5" borderId="0"/>
    <xf numFmtId="0" fontId="186" fillId="5" borderId="0"/>
    <xf numFmtId="0" fontId="71" fillId="5" borderId="0"/>
    <xf numFmtId="0" fontId="71" fillId="6" borderId="0"/>
    <xf numFmtId="0" fontId="186" fillId="5" borderId="0"/>
    <xf numFmtId="0" fontId="71" fillId="5" borderId="0"/>
    <xf numFmtId="0" fontId="186" fillId="5" borderId="0"/>
    <xf numFmtId="0" fontId="71" fillId="6" borderId="0"/>
    <xf numFmtId="0" fontId="186" fillId="5" borderId="0"/>
    <xf numFmtId="0" fontId="71" fillId="6" borderId="0"/>
    <xf numFmtId="0" fontId="71" fillId="5" borderId="0"/>
    <xf numFmtId="0" fontId="71" fillId="5" borderId="0"/>
    <xf numFmtId="0" fontId="32" fillId="0" borderId="0"/>
    <xf numFmtId="0" fontId="72" fillId="0" borderId="0">
      <alignment wrapText="1"/>
    </xf>
    <xf numFmtId="0" fontId="72" fillId="0" borderId="0">
      <alignment wrapText="1"/>
    </xf>
    <xf numFmtId="0" fontId="186" fillId="0" borderId="0">
      <alignment wrapText="1"/>
    </xf>
    <xf numFmtId="0" fontId="186" fillId="0" borderId="0">
      <alignment wrapText="1"/>
    </xf>
    <xf numFmtId="0" fontId="186" fillId="0" borderId="0">
      <alignment wrapText="1"/>
    </xf>
    <xf numFmtId="0" fontId="186" fillId="0" borderId="0">
      <alignment wrapText="1"/>
    </xf>
    <xf numFmtId="0" fontId="186" fillId="0" borderId="0">
      <alignment wrapText="1"/>
    </xf>
    <xf numFmtId="0" fontId="72" fillId="0" borderId="0">
      <alignment wrapText="1"/>
    </xf>
    <xf numFmtId="0" fontId="116" fillId="13" borderId="0" applyNumberFormat="0" applyBorder="0" applyAlignment="0" applyProtection="0"/>
    <xf numFmtId="0" fontId="116" fillId="14" borderId="0" applyNumberFormat="0" applyBorder="0" applyAlignment="0" applyProtection="0"/>
    <xf numFmtId="0" fontId="116" fillId="15" borderId="0" applyNumberFormat="0" applyBorder="0" applyAlignment="0" applyProtection="0"/>
    <xf numFmtId="0" fontId="116" fillId="10" borderId="0" applyNumberFormat="0" applyBorder="0" applyAlignment="0" applyProtection="0"/>
    <xf numFmtId="0" fontId="116" fillId="13" borderId="0" applyNumberFormat="0" applyBorder="0" applyAlignment="0" applyProtection="0"/>
    <xf numFmtId="0" fontId="116" fillId="16" borderId="0" applyNumberFormat="0" applyBorder="0" applyAlignment="0" applyProtection="0"/>
    <xf numFmtId="165" fontId="204" fillId="0" borderId="11" applyNumberFormat="0" applyFont="0" applyBorder="0" applyAlignment="0">
      <alignment horizontal="center" vertical="center"/>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17" fillId="17" borderId="0" applyNumberFormat="0" applyBorder="0" applyAlignment="0" applyProtection="0"/>
    <xf numFmtId="0" fontId="117" fillId="14" borderId="0" applyNumberFormat="0" applyBorder="0" applyAlignment="0" applyProtection="0"/>
    <xf numFmtId="0" fontId="117" fillId="15" borderId="0" applyNumberFormat="0" applyBorder="0" applyAlignment="0" applyProtection="0"/>
    <xf numFmtId="0" fontId="117" fillId="18" borderId="0" applyNumberFormat="0" applyBorder="0" applyAlignment="0" applyProtection="0"/>
    <xf numFmtId="0" fontId="117" fillId="19" borderId="0" applyNumberFormat="0" applyBorder="0" applyAlignment="0" applyProtection="0"/>
    <xf numFmtId="0" fontId="117" fillId="20" borderId="0" applyNumberFormat="0" applyBorder="0" applyAlignment="0" applyProtection="0"/>
    <xf numFmtId="0" fontId="80" fillId="0" borderId="0"/>
    <xf numFmtId="0" fontId="205" fillId="0" borderId="0"/>
    <xf numFmtId="0" fontId="117" fillId="21" borderId="0" applyNumberFormat="0" applyBorder="0" applyAlignment="0" applyProtection="0"/>
    <xf numFmtId="0" fontId="118" fillId="22" borderId="0" applyNumberFormat="0" applyBorder="0" applyAlignment="0" applyProtection="0"/>
    <xf numFmtId="0" fontId="118" fillId="22" borderId="0" applyNumberFormat="0" applyBorder="0" applyAlignment="0" applyProtection="0"/>
    <xf numFmtId="0" fontId="119" fillId="23" borderId="0" applyNumberFormat="0" applyBorder="0" applyAlignment="0" applyProtection="0"/>
    <xf numFmtId="0" fontId="117" fillId="24" borderId="0" applyNumberFormat="0" applyBorder="0" applyAlignment="0" applyProtection="0"/>
    <xf numFmtId="0" fontId="118" fillId="25" borderId="0" applyNumberFormat="0" applyBorder="0" applyAlignment="0" applyProtection="0"/>
    <xf numFmtId="0" fontId="118" fillId="26" borderId="0" applyNumberFormat="0" applyBorder="0" applyAlignment="0" applyProtection="0"/>
    <xf numFmtId="0" fontId="119" fillId="27" borderId="0" applyNumberFormat="0" applyBorder="0" applyAlignment="0" applyProtection="0"/>
    <xf numFmtId="0" fontId="117" fillId="28" borderId="0" applyNumberFormat="0" applyBorder="0" applyAlignment="0" applyProtection="0"/>
    <xf numFmtId="0" fontId="118" fillId="25" borderId="0" applyNumberFormat="0" applyBorder="0" applyAlignment="0" applyProtection="0"/>
    <xf numFmtId="0" fontId="118" fillId="29" borderId="0" applyNumberFormat="0" applyBorder="0" applyAlignment="0" applyProtection="0"/>
    <xf numFmtId="0" fontId="119" fillId="26" borderId="0" applyNumberFormat="0" applyBorder="0" applyAlignment="0" applyProtection="0"/>
    <xf numFmtId="0" fontId="117" fillId="18" borderId="0" applyNumberFormat="0" applyBorder="0" applyAlignment="0" applyProtection="0"/>
    <xf numFmtId="0" fontId="118" fillId="22" borderId="0" applyNumberFormat="0" applyBorder="0" applyAlignment="0" applyProtection="0"/>
    <xf numFmtId="0" fontId="118" fillId="26" borderId="0" applyNumberFormat="0" applyBorder="0" applyAlignment="0" applyProtection="0"/>
    <xf numFmtId="0" fontId="119" fillId="26" borderId="0" applyNumberFormat="0" applyBorder="0" applyAlignment="0" applyProtection="0"/>
    <xf numFmtId="0" fontId="117" fillId="19" borderId="0" applyNumberFormat="0" applyBorder="0" applyAlignment="0" applyProtection="0"/>
    <xf numFmtId="0" fontId="118" fillId="30" borderId="0" applyNumberFormat="0" applyBorder="0" applyAlignment="0" applyProtection="0"/>
    <xf numFmtId="0" fontId="118" fillId="22" borderId="0" applyNumberFormat="0" applyBorder="0" applyAlignment="0" applyProtection="0"/>
    <xf numFmtId="0" fontId="119" fillId="23" borderId="0" applyNumberFormat="0" applyBorder="0" applyAlignment="0" applyProtection="0"/>
    <xf numFmtId="0" fontId="117" fillId="31" borderId="0" applyNumberFormat="0" applyBorder="0" applyAlignment="0" applyProtection="0"/>
    <xf numFmtId="0" fontId="118" fillId="25" borderId="0" applyNumberFormat="0" applyBorder="0" applyAlignment="0" applyProtection="0"/>
    <xf numFmtId="0" fontId="118" fillId="32" borderId="0" applyNumberFormat="0" applyBorder="0" applyAlignment="0" applyProtection="0"/>
    <xf numFmtId="0" fontId="119" fillId="32" borderId="0" applyNumberFormat="0" applyBorder="0" applyAlignment="0" applyProtection="0"/>
    <xf numFmtId="0" fontId="77" fillId="0" borderId="0" applyNumberFormat="0" applyAlignment="0"/>
    <xf numFmtId="239" fontId="19" fillId="0" borderId="0" applyFont="0" applyFill="0" applyBorder="0" applyAlignment="0" applyProtection="0"/>
    <xf numFmtId="0" fontId="73" fillId="0" borderId="0" applyFont="0" applyFill="0" applyBorder="0" applyAlignment="0" applyProtection="0"/>
    <xf numFmtId="304" fontId="105" fillId="0" borderId="0" applyFont="0" applyFill="0" applyBorder="0" applyAlignment="0" applyProtection="0"/>
    <xf numFmtId="240" fontId="19" fillId="0" borderId="0" applyFont="0" applyFill="0" applyBorder="0" applyAlignment="0" applyProtection="0"/>
    <xf numFmtId="0" fontId="73" fillId="0" borderId="0" applyFont="0" applyFill="0" applyBorder="0" applyAlignment="0" applyProtection="0"/>
    <xf numFmtId="240" fontId="19" fillId="0" borderId="0" applyFont="0" applyFill="0" applyBorder="0" applyAlignment="0" applyProtection="0"/>
    <xf numFmtId="0" fontId="206" fillId="0" borderId="34" applyFont="0" applyFill="0" applyBorder="0" applyAlignment="0" applyProtection="0">
      <alignment horizontal="center" vertical="center"/>
    </xf>
    <xf numFmtId="0" fontId="22" fillId="0" borderId="0">
      <alignment horizontal="center" wrapText="1"/>
      <protection locked="0"/>
    </xf>
    <xf numFmtId="49" fontId="207" fillId="0" borderId="35" applyNumberFormat="0" applyFill="0" applyBorder="0" applyAlignment="0" applyProtection="0">
      <alignment horizontal="center" vertical="center"/>
    </xf>
    <xf numFmtId="0" fontId="208" fillId="0" borderId="0" applyNumberFormat="0" applyBorder="0" applyAlignment="0">
      <alignment horizontal="center"/>
    </xf>
    <xf numFmtId="182" fontId="69" fillId="0" borderId="0" applyFont="0" applyFill="0" applyBorder="0" applyAlignment="0" applyProtection="0"/>
    <xf numFmtId="0" fontId="73" fillId="0" borderId="0" applyFont="0" applyFill="0" applyBorder="0" applyAlignment="0" applyProtection="0"/>
    <xf numFmtId="182" fontId="69" fillId="0" borderId="0" applyFont="0" applyFill="0" applyBorder="0" applyAlignment="0" applyProtection="0"/>
    <xf numFmtId="183" fontId="69" fillId="0" borderId="0" applyFont="0" applyFill="0" applyBorder="0" applyAlignment="0" applyProtection="0"/>
    <xf numFmtId="0" fontId="73" fillId="0" borderId="0" applyFont="0" applyFill="0" applyBorder="0" applyAlignment="0" applyProtection="0"/>
    <xf numFmtId="183" fontId="69" fillId="0" borderId="0" applyFont="0" applyFill="0" applyBorder="0" applyAlignment="0" applyProtection="0"/>
    <xf numFmtId="185" fontId="105" fillId="0" borderId="0" applyFont="0" applyFill="0" applyBorder="0" applyAlignment="0" applyProtection="0"/>
    <xf numFmtId="0" fontId="120" fillId="8" borderId="0" applyNumberFormat="0" applyBorder="0" applyAlignment="0" applyProtection="0"/>
    <xf numFmtId="0" fontId="209" fillId="0" borderId="0"/>
    <xf numFmtId="0" fontId="101" fillId="0" borderId="0"/>
    <xf numFmtId="0" fontId="121" fillId="0" borderId="0" applyNumberFormat="0" applyFill="0" applyBorder="0" applyAlignment="0" applyProtection="0"/>
    <xf numFmtId="0" fontId="66" fillId="0" borderId="1" applyNumberFormat="0" applyFont="0" applyFill="0" applyAlignment="0" applyProtection="0">
      <alignment horizontal="center" vertical="center"/>
    </xf>
    <xf numFmtId="0" fontId="210" fillId="0" borderId="2" applyNumberFormat="0" applyFont="0" applyFill="0" applyAlignment="0" applyProtection="0"/>
    <xf numFmtId="0" fontId="73" fillId="0" borderId="0"/>
    <xf numFmtId="0" fontId="84" fillId="0" borderId="0"/>
    <xf numFmtId="0" fontId="30" fillId="0" borderId="0"/>
    <xf numFmtId="0" fontId="73" fillId="0" borderId="0"/>
    <xf numFmtId="0" fontId="211" fillId="0" borderId="0"/>
    <xf numFmtId="0" fontId="74" fillId="0" borderId="0"/>
    <xf numFmtId="0" fontId="212" fillId="0" borderId="0"/>
    <xf numFmtId="230" fontId="19" fillId="0" borderId="0" applyFont="0" applyFill="0" applyBorder="0" applyAlignment="0" applyProtection="0"/>
    <xf numFmtId="232" fontId="19" fillId="0" borderId="0" applyFont="0" applyFill="0" applyBorder="0" applyAlignment="0" applyProtection="0"/>
    <xf numFmtId="216" fontId="92" fillId="0" borderId="0" applyFill="0" applyBorder="0" applyAlignment="0"/>
    <xf numFmtId="205" fontId="77" fillId="0" borderId="0" applyFill="0" applyBorder="0" applyAlignment="0"/>
    <xf numFmtId="206" fontId="77" fillId="0" borderId="0" applyFill="0" applyBorder="0" applyAlignment="0"/>
    <xf numFmtId="207" fontId="77" fillId="0" borderId="0" applyFill="0" applyBorder="0" applyAlignment="0"/>
    <xf numFmtId="208" fontId="77" fillId="0" borderId="0" applyFill="0" applyBorder="0" applyAlignment="0"/>
    <xf numFmtId="216" fontId="92" fillId="0" borderId="0" applyFill="0" applyBorder="0" applyAlignment="0"/>
    <xf numFmtId="209" fontId="77" fillId="0" borderId="0" applyFill="0" applyBorder="0" applyAlignment="0"/>
    <xf numFmtId="205" fontId="77" fillId="0" borderId="0" applyFill="0" applyBorder="0" applyAlignment="0"/>
    <xf numFmtId="0" fontId="122" fillId="33" borderId="36" applyNumberFormat="0" applyAlignment="0" applyProtection="0"/>
    <xf numFmtId="0" fontId="75" fillId="0" borderId="0"/>
    <xf numFmtId="335" fontId="213" fillId="0" borderId="33" applyBorder="0"/>
    <xf numFmtId="335" fontId="214" fillId="0" borderId="2">
      <protection locked="0"/>
    </xf>
    <xf numFmtId="238" fontId="111" fillId="0" borderId="0" applyFont="0" applyFill="0" applyBorder="0" applyAlignment="0" applyProtection="0"/>
    <xf numFmtId="3" fontId="123" fillId="34" borderId="1"/>
    <xf numFmtId="336" fontId="215" fillId="0" borderId="2"/>
    <xf numFmtId="0" fontId="124" fillId="35" borderId="37" applyNumberFormat="0" applyAlignment="0" applyProtection="0"/>
    <xf numFmtId="186" fontId="59" fillId="0" borderId="0" applyFont="0" applyFill="0" applyBorder="0" applyAlignment="0" applyProtection="0"/>
    <xf numFmtId="1" fontId="104" fillId="0" borderId="10" applyBorder="0"/>
    <xf numFmtId="0" fontId="216" fillId="0" borderId="11" applyNumberFormat="0" applyFill="0" applyProtection="0">
      <alignment horizontal="center"/>
    </xf>
    <xf numFmtId="164" fontId="59" fillId="0" borderId="0" applyFont="0" applyFill="0" applyBorder="0" applyAlignment="0" applyProtection="0"/>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0" fontId="125" fillId="0" borderId="1"/>
    <xf numFmtId="180" fontId="19" fillId="0" borderId="0" applyFont="0" applyFill="0" applyBorder="0" applyAlignment="0" applyProtection="0"/>
    <xf numFmtId="216" fontId="19" fillId="0" borderId="0" applyFont="0" applyFill="0" applyBorder="0" applyAlignment="0" applyProtection="0"/>
    <xf numFmtId="217" fontId="19" fillId="0" borderId="0" applyFont="0" applyFill="0" applyBorder="0" applyAlignment="0" applyProtection="0"/>
    <xf numFmtId="164" fontId="126" fillId="0" borderId="0" applyFont="0" applyFill="0" applyBorder="0" applyAlignment="0" applyProtection="0"/>
    <xf numFmtId="243" fontId="126" fillId="0" borderId="0" applyFont="0" applyFill="0" applyBorder="0" applyAlignment="0" applyProtection="0"/>
    <xf numFmtId="164" fontId="5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225" fontId="30" fillId="0" borderId="0"/>
    <xf numFmtId="37" fontId="200" fillId="0" borderId="0" applyFont="0" applyFill="0" applyBorder="0" applyAlignment="0" applyProtection="0"/>
    <xf numFmtId="260" fontId="200" fillId="0" borderId="0" applyFont="0" applyFill="0" applyBorder="0" applyAlignment="0" applyProtection="0"/>
    <xf numFmtId="39" fontId="200" fillId="0" borderId="0" applyFont="0" applyFill="0" applyBorder="0" applyAlignment="0" applyProtection="0"/>
    <xf numFmtId="3" fontId="19" fillId="0" borderId="0" applyFont="0" applyFill="0" applyBorder="0" applyAlignment="0" applyProtection="0"/>
    <xf numFmtId="164" fontId="59" fillId="0" borderId="4">
      <alignment vertical="center" wrapText="1"/>
    </xf>
    <xf numFmtId="0" fontId="217" fillId="0" borderId="0">
      <alignment horizontal="center"/>
    </xf>
    <xf numFmtId="0" fontId="127" fillId="0" borderId="0" applyNumberFormat="0" applyAlignment="0">
      <alignment horizontal="left"/>
    </xf>
    <xf numFmtId="0" fontId="128" fillId="0" borderId="0" applyNumberFormat="0" applyAlignment="0"/>
    <xf numFmtId="299" fontId="84" fillId="0" borderId="0" applyFont="0" applyFill="0" applyBorder="0" applyAlignment="0" applyProtection="0"/>
    <xf numFmtId="337" fontId="218" fillId="0" borderId="0">
      <protection locked="0"/>
    </xf>
    <xf numFmtId="338" fontId="218" fillId="0" borderId="0">
      <protection locked="0"/>
    </xf>
    <xf numFmtId="339" fontId="219" fillId="0" borderId="38">
      <protection locked="0"/>
    </xf>
    <xf numFmtId="340" fontId="218" fillId="0" borderId="0">
      <protection locked="0"/>
    </xf>
    <xf numFmtId="341" fontId="218" fillId="0" borderId="0">
      <protection locked="0"/>
    </xf>
    <xf numFmtId="340" fontId="218" fillId="0" borderId="0" applyNumberFormat="0">
      <protection locked="0"/>
    </xf>
    <xf numFmtId="340" fontId="218" fillId="0" borderId="0">
      <protection locked="0"/>
    </xf>
    <xf numFmtId="335" fontId="220" fillId="0" borderId="31"/>
    <xf numFmtId="342" fontId="220" fillId="0" borderId="31"/>
    <xf numFmtId="205" fontId="77" fillId="0" borderId="0" applyFont="0" applyFill="0" applyBorder="0" applyAlignment="0" applyProtection="0"/>
    <xf numFmtId="0" fontId="126" fillId="0" borderId="0" applyFont="0" applyFill="0" applyBorder="0" applyAlignment="0" applyProtection="0"/>
    <xf numFmtId="181" fontId="187" fillId="0" borderId="0" applyFont="0" applyFill="0" applyBorder="0" applyAlignment="0" applyProtection="0"/>
    <xf numFmtId="181" fontId="19" fillId="0" borderId="0" applyFont="0" applyFill="0" applyBorder="0" applyAlignment="0" applyProtection="0"/>
    <xf numFmtId="176" fontId="200" fillId="0" borderId="0" applyFont="0" applyFill="0" applyBorder="0" applyAlignment="0" applyProtection="0"/>
    <xf numFmtId="178" fontId="200" fillId="0" borderId="0" applyFont="0" applyFill="0" applyBorder="0" applyAlignment="0" applyProtection="0"/>
    <xf numFmtId="189" fontId="19" fillId="0" borderId="0" applyFont="0" applyFill="0" applyBorder="0" applyAlignment="0" applyProtection="0"/>
    <xf numFmtId="223" fontId="19" fillId="0" borderId="0"/>
    <xf numFmtId="335" fontId="189" fillId="0" borderId="31">
      <alignment horizontal="center"/>
      <protection hidden="1"/>
    </xf>
    <xf numFmtId="343" fontId="221" fillId="0" borderId="31">
      <alignment horizontal="center"/>
      <protection hidden="1"/>
    </xf>
    <xf numFmtId="188" fontId="59" fillId="0" borderId="39"/>
    <xf numFmtId="0" fontId="76" fillId="5" borderId="0" applyNumberFormat="0" applyFont="0" applyFill="0" applyBorder="0" applyProtection="0">
      <alignment horizontal="left"/>
    </xf>
    <xf numFmtId="0" fontId="19" fillId="0" borderId="0" applyFont="0" applyFill="0" applyBorder="0" applyAlignment="0" applyProtection="0"/>
    <xf numFmtId="14" fontId="92" fillId="0" borderId="0" applyFill="0" applyBorder="0" applyAlignment="0"/>
    <xf numFmtId="0" fontId="19" fillId="0" borderId="0" applyFont="0" applyFill="0" applyBorder="0" applyAlignment="0" applyProtection="0"/>
    <xf numFmtId="0" fontId="222" fillId="0" borderId="0"/>
    <xf numFmtId="16" fontId="19" fillId="0" borderId="0"/>
    <xf numFmtId="16" fontId="19" fillId="0" borderId="0"/>
    <xf numFmtId="14" fontId="105" fillId="0" borderId="0" applyFont="0" applyFill="0" applyBorder="0" applyAlignment="0" applyProtection="0"/>
    <xf numFmtId="0" fontId="92" fillId="0" borderId="1" applyNumberFormat="0" applyFill="0" applyBorder="0" applyAlignment="0" applyProtection="0"/>
    <xf numFmtId="235" fontId="19" fillId="0" borderId="40">
      <alignment vertical="center"/>
    </xf>
    <xf numFmtId="0" fontId="19" fillId="0" borderId="0" applyFont="0" applyFill="0" applyBorder="0" applyAlignment="0" applyProtection="0"/>
    <xf numFmtId="0" fontId="19" fillId="0" borderId="0" applyFont="0" applyFill="0" applyBorder="0" applyAlignment="0" applyProtection="0"/>
    <xf numFmtId="283" fontId="59" fillId="0" borderId="0"/>
    <xf numFmtId="284" fontId="66" fillId="0" borderId="1"/>
    <xf numFmtId="224" fontId="19" fillId="0" borderId="0"/>
    <xf numFmtId="285" fontId="66" fillId="0" borderId="0"/>
    <xf numFmtId="186" fontId="129" fillId="0" borderId="0" applyFont="0" applyFill="0" applyBorder="0" applyAlignment="0" applyProtection="0"/>
    <xf numFmtId="175" fontId="129" fillId="0" borderId="0" applyFont="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314" fontId="59" fillId="0" borderId="0" applyFill="0" applyBorder="0" applyAlignment="0" applyProtection="0"/>
    <xf numFmtId="314" fontId="59" fillId="0" borderId="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314" fontId="59" fillId="0" borderId="0" applyFill="0" applyBorder="0" applyAlignment="0" applyProtection="0"/>
    <xf numFmtId="314" fontId="59" fillId="0" borderId="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314" fontId="59" fillId="0" borderId="0" applyFill="0" applyBorder="0" applyAlignment="0" applyProtection="0"/>
    <xf numFmtId="314" fontId="59" fillId="0" borderId="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314" fontId="59" fillId="0" borderId="0" applyFill="0" applyBorder="0" applyAlignment="0" applyProtection="0"/>
    <xf numFmtId="314" fontId="59" fillId="0" borderId="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81"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308" fontId="59" fillId="0" borderId="0" applyFill="0" applyBorder="0" applyAlignment="0" applyProtection="0"/>
    <xf numFmtId="313" fontId="59" fillId="0" borderId="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314" fontId="59" fillId="0" borderId="0" applyFill="0" applyBorder="0" applyAlignment="0" applyProtection="0"/>
    <xf numFmtId="314" fontId="59" fillId="0" borderId="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314" fontId="59" fillId="0" borderId="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315" fontId="59" fillId="0" borderId="0" applyFill="0" applyBorder="0" applyAlignment="0" applyProtection="0"/>
    <xf numFmtId="315" fontId="59" fillId="0" borderId="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315" fontId="59" fillId="0" borderId="0" applyFill="0" applyBorder="0" applyAlignment="0" applyProtection="0"/>
    <xf numFmtId="315" fontId="59" fillId="0" borderId="0" applyFill="0" applyBorder="0" applyAlignment="0" applyProtection="0"/>
    <xf numFmtId="315" fontId="59" fillId="0" borderId="0" applyFill="0" applyBorder="0" applyAlignment="0" applyProtection="0"/>
    <xf numFmtId="315" fontId="59" fillId="0" borderId="0" applyFill="0" applyBorder="0" applyAlignment="0" applyProtection="0"/>
    <xf numFmtId="315" fontId="59" fillId="0" borderId="0" applyFill="0" applyBorder="0" applyAlignment="0" applyProtection="0"/>
    <xf numFmtId="315" fontId="59" fillId="0" borderId="0" applyFill="0" applyBorder="0" applyAlignment="0" applyProtection="0"/>
    <xf numFmtId="315" fontId="59" fillId="0" borderId="0" applyFill="0" applyBorder="0" applyAlignment="0" applyProtection="0"/>
    <xf numFmtId="315" fontId="59" fillId="0" borderId="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315" fontId="59" fillId="0" borderId="0" applyFill="0" applyBorder="0" applyAlignment="0" applyProtection="0"/>
    <xf numFmtId="315" fontId="59" fillId="0" borderId="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276" fontId="59" fillId="0" borderId="0" applyFont="0" applyFill="0" applyBorder="0" applyAlignment="0" applyProtection="0"/>
    <xf numFmtId="314" fontId="59" fillId="0" borderId="0" applyFill="0" applyBorder="0" applyAlignment="0" applyProtection="0"/>
    <xf numFmtId="314" fontId="59" fillId="0" borderId="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314" fontId="59" fillId="0" borderId="0" applyFill="0" applyBorder="0" applyAlignment="0" applyProtection="0"/>
    <xf numFmtId="314" fontId="59" fillId="0" borderId="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314" fontId="59" fillId="0" borderId="0" applyFill="0" applyBorder="0" applyAlignment="0" applyProtection="0"/>
    <xf numFmtId="314" fontId="59" fillId="0" borderId="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316" fontId="59" fillId="0" borderId="0" applyFill="0" applyBorder="0" applyAlignment="0" applyProtection="0"/>
    <xf numFmtId="316" fontId="59" fillId="0" borderId="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316" fontId="59" fillId="0" borderId="0" applyFill="0" applyBorder="0" applyAlignment="0" applyProtection="0"/>
    <xf numFmtId="316" fontId="59" fillId="0" borderId="0" applyFill="0" applyBorder="0" applyAlignment="0" applyProtection="0"/>
    <xf numFmtId="316" fontId="59" fillId="0" borderId="0" applyFill="0" applyBorder="0" applyAlignment="0" applyProtection="0"/>
    <xf numFmtId="316" fontId="59" fillId="0" borderId="0" applyFill="0" applyBorder="0" applyAlignment="0" applyProtection="0"/>
    <xf numFmtId="316" fontId="59" fillId="0" borderId="0" applyFill="0" applyBorder="0" applyAlignment="0" applyProtection="0"/>
    <xf numFmtId="316" fontId="59" fillId="0" borderId="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316" fontId="59" fillId="0" borderId="0" applyFill="0" applyBorder="0" applyAlignment="0" applyProtection="0"/>
    <xf numFmtId="316" fontId="59" fillId="0" borderId="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316" fontId="59" fillId="0" borderId="0" applyFill="0" applyBorder="0" applyAlignment="0" applyProtection="0"/>
    <xf numFmtId="316" fontId="59" fillId="0" borderId="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280" fontId="59" fillId="0" borderId="0" applyFont="0" applyFill="0" applyBorder="0" applyAlignment="0" applyProtection="0"/>
    <xf numFmtId="308" fontId="59" fillId="0" borderId="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308" fontId="59" fillId="0" borderId="0" applyFill="0" applyBorder="0" applyAlignment="0" applyProtection="0"/>
    <xf numFmtId="180"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308" fontId="59" fillId="0" borderId="0" applyFill="0" applyBorder="0" applyAlignment="0" applyProtection="0"/>
    <xf numFmtId="180" fontId="129" fillId="0" borderId="0" applyFont="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308" fontId="59" fillId="0" borderId="0" applyFill="0" applyBorder="0" applyAlignment="0" applyProtection="0"/>
    <xf numFmtId="313" fontId="59" fillId="0" borderId="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313" fontId="59" fillId="0" borderId="0" applyFill="0" applyBorder="0" applyAlignment="0" applyProtection="0"/>
    <xf numFmtId="180" fontId="129" fillId="0" borderId="0" applyFont="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308" fontId="59" fillId="0" borderId="0" applyFill="0" applyBorder="0" applyAlignment="0" applyProtection="0"/>
    <xf numFmtId="313" fontId="59" fillId="0" borderId="0" applyFill="0" applyBorder="0" applyAlignment="0" applyProtection="0"/>
    <xf numFmtId="41" fontId="129" fillId="0" borderId="0" applyFont="0" applyFill="0" applyBorder="0" applyAlignment="0" applyProtection="0"/>
    <xf numFmtId="313" fontId="59" fillId="0" borderId="0" applyFill="0" applyBorder="0" applyAlignment="0" applyProtection="0"/>
    <xf numFmtId="186" fontId="129" fillId="0" borderId="0" applyFont="0" applyFill="0" applyBorder="0" applyAlignment="0" applyProtection="0"/>
    <xf numFmtId="41" fontId="129" fillId="0" borderId="0" applyFont="0" applyFill="0" applyBorder="0" applyAlignment="0" applyProtection="0"/>
    <xf numFmtId="186" fontId="129" fillId="0" borderId="0" applyFont="0" applyFill="0" applyBorder="0" applyAlignment="0" applyProtection="0"/>
    <xf numFmtId="41" fontId="129" fillId="0" borderId="0" applyFont="0" applyFill="0" applyBorder="0" applyAlignment="0" applyProtection="0"/>
    <xf numFmtId="180"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80" fontId="129" fillId="0" borderId="0" applyFont="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297" fontId="59" fillId="0" borderId="0" applyFill="0" applyBorder="0" applyAlignment="0" applyProtection="0"/>
    <xf numFmtId="297" fontId="59" fillId="0" borderId="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330" fontId="129" fillId="0" borderId="0" applyFont="0" applyFill="0" applyBorder="0" applyAlignment="0" applyProtection="0"/>
    <xf numFmtId="330"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297" fontId="59" fillId="0" borderId="0" applyFill="0" applyBorder="0" applyAlignment="0" applyProtection="0"/>
    <xf numFmtId="297" fontId="59" fillId="0" borderId="0" applyFill="0" applyBorder="0" applyAlignment="0" applyProtection="0"/>
    <xf numFmtId="330" fontId="129" fillId="0" borderId="0" applyFont="0" applyFill="0" applyBorder="0" applyAlignment="0" applyProtection="0"/>
    <xf numFmtId="330" fontId="129" fillId="0" borderId="0" applyFont="0" applyFill="0" applyBorder="0" applyAlignment="0" applyProtection="0"/>
    <xf numFmtId="330" fontId="129" fillId="0" borderId="0" applyFont="0" applyFill="0" applyBorder="0" applyAlignment="0" applyProtection="0"/>
    <xf numFmtId="330"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297" fontId="59" fillId="0" borderId="0" applyFill="0" applyBorder="0" applyAlignment="0" applyProtection="0"/>
    <xf numFmtId="297" fontId="59" fillId="0" borderId="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297" fontId="59" fillId="0" borderId="0" applyFill="0" applyBorder="0" applyAlignment="0" applyProtection="0"/>
    <xf numFmtId="297" fontId="59" fillId="0" borderId="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297" fontId="59" fillId="0" borderId="0" applyFill="0" applyBorder="0" applyAlignment="0" applyProtection="0"/>
    <xf numFmtId="297" fontId="59" fillId="0" borderId="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297" fontId="59" fillId="0" borderId="0" applyFill="0" applyBorder="0" applyAlignment="0" applyProtection="0"/>
    <xf numFmtId="297" fontId="59" fillId="0" borderId="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186"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86" fontId="129" fillId="0" borderId="0" applyFont="0" applyFill="0" applyBorder="0" applyAlignment="0" applyProtection="0"/>
    <xf numFmtId="180" fontId="129" fillId="0" borderId="0" applyFont="0" applyFill="0" applyBorder="0" applyAlignment="0" applyProtection="0"/>
    <xf numFmtId="277" fontId="19" fillId="0" borderId="0" applyFont="0" applyFill="0" applyBorder="0" applyAlignment="0" applyProtection="0"/>
    <xf numFmtId="277" fontId="19" fillId="0" borderId="0" applyFont="0" applyFill="0" applyBorder="0" applyAlignment="0" applyProtection="0"/>
    <xf numFmtId="186" fontId="129" fillId="0" borderId="0" applyFont="0" applyFill="0" applyBorder="0" applyAlignment="0" applyProtection="0"/>
    <xf numFmtId="41" fontId="129" fillId="0" borderId="0" applyFont="0" applyFill="0" applyBorder="0" applyAlignment="0" applyProtection="0"/>
    <xf numFmtId="180" fontId="129" fillId="0" borderId="0" applyFont="0" applyFill="0" applyBorder="0" applyAlignment="0" applyProtection="0"/>
    <xf numFmtId="180" fontId="129" fillId="0" borderId="0" applyFont="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96" fontId="19" fillId="0" borderId="0" applyFont="0" applyFill="0" applyBorder="0" applyAlignment="0" applyProtection="0"/>
    <xf numFmtId="296"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319" fontId="59" fillId="0" borderId="0" applyFill="0" applyBorder="0" applyAlignment="0" applyProtection="0"/>
    <xf numFmtId="319" fontId="59" fillId="0" borderId="0" applyFill="0" applyBorder="0" applyAlignment="0" applyProtection="0"/>
    <xf numFmtId="329" fontId="19" fillId="0" borderId="0" applyFont="0" applyFill="0" applyBorder="0" applyAlignment="0" applyProtection="0"/>
    <xf numFmtId="329" fontId="19" fillId="0" borderId="0" applyFont="0" applyFill="0" applyBorder="0" applyAlignment="0" applyProtection="0"/>
    <xf numFmtId="329" fontId="19" fillId="0" borderId="0" applyFont="0" applyFill="0" applyBorder="0" applyAlignment="0" applyProtection="0"/>
    <xf numFmtId="329"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319" fontId="59" fillId="0" borderId="0" applyFill="0" applyBorder="0" applyAlignment="0" applyProtection="0"/>
    <xf numFmtId="319" fontId="59" fillId="0" borderId="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96" fontId="19" fillId="0" borderId="0" applyFont="0" applyFill="0" applyBorder="0" applyAlignment="0" applyProtection="0"/>
    <xf numFmtId="296"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319" fontId="59" fillId="0" borderId="0" applyFill="0" applyBorder="0" applyAlignment="0" applyProtection="0"/>
    <xf numFmtId="319" fontId="59" fillId="0" borderId="0" applyFill="0" applyBorder="0" applyAlignment="0" applyProtection="0"/>
    <xf numFmtId="329" fontId="19" fillId="0" borderId="0" applyFont="0" applyFill="0" applyBorder="0" applyAlignment="0" applyProtection="0"/>
    <xf numFmtId="329" fontId="19" fillId="0" borderId="0" applyFont="0" applyFill="0" applyBorder="0" applyAlignment="0" applyProtection="0"/>
    <xf numFmtId="329" fontId="19" fillId="0" borderId="0" applyFont="0" applyFill="0" applyBorder="0" applyAlignment="0" applyProtection="0"/>
    <xf numFmtId="329"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319" fontId="59" fillId="0" borderId="0" applyFill="0" applyBorder="0" applyAlignment="0" applyProtection="0"/>
    <xf numFmtId="319" fontId="59" fillId="0" borderId="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82"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317" fontId="59" fillId="0" borderId="0" applyFill="0" applyBorder="0" applyAlignment="0" applyProtection="0"/>
    <xf numFmtId="318" fontId="59" fillId="0" borderId="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96" fontId="19" fillId="0" borderId="0" applyFont="0" applyFill="0" applyBorder="0" applyAlignment="0" applyProtection="0"/>
    <xf numFmtId="296"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319" fontId="59" fillId="0" borderId="0" applyFill="0" applyBorder="0" applyAlignment="0" applyProtection="0"/>
    <xf numFmtId="319" fontId="59" fillId="0" borderId="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329" fontId="19" fillId="0" borderId="0" applyFont="0" applyFill="0" applyBorder="0" applyAlignment="0" applyProtection="0"/>
    <xf numFmtId="329"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319" fontId="59" fillId="0" borderId="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329" fontId="19" fillId="0" borderId="0" applyFont="0" applyFill="0" applyBorder="0" applyAlignment="0" applyProtection="0"/>
    <xf numFmtId="329" fontId="1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295" fontId="59" fillId="0" borderId="0" applyFont="0" applyFill="0" applyBorder="0" applyAlignment="0" applyProtection="0"/>
    <xf numFmtId="295"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320" fontId="59" fillId="0" borderId="0" applyFill="0" applyBorder="0" applyAlignment="0" applyProtection="0"/>
    <xf numFmtId="320" fontId="59" fillId="0" borderId="0" applyFill="0" applyBorder="0" applyAlignment="0" applyProtection="0"/>
    <xf numFmtId="333" fontId="59" fillId="0" borderId="0" applyFont="0" applyFill="0" applyBorder="0" applyAlignment="0" applyProtection="0"/>
    <xf numFmtId="333" fontId="59" fillId="0" borderId="0" applyFont="0" applyFill="0" applyBorder="0" applyAlignment="0" applyProtection="0"/>
    <xf numFmtId="333" fontId="59" fillId="0" borderId="0" applyFont="0" applyFill="0" applyBorder="0" applyAlignment="0" applyProtection="0"/>
    <xf numFmtId="33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320" fontId="59" fillId="0" borderId="0" applyFill="0" applyBorder="0" applyAlignment="0" applyProtection="0"/>
    <xf numFmtId="320" fontId="59" fillId="0" borderId="0" applyFill="0" applyBorder="0" applyAlignment="0" applyProtection="0"/>
    <xf numFmtId="320" fontId="59" fillId="0" borderId="0" applyFill="0" applyBorder="0" applyAlignment="0" applyProtection="0"/>
    <xf numFmtId="320" fontId="59" fillId="0" borderId="0" applyFill="0" applyBorder="0" applyAlignment="0" applyProtection="0"/>
    <xf numFmtId="320" fontId="59" fillId="0" borderId="0" applyFill="0" applyBorder="0" applyAlignment="0" applyProtection="0"/>
    <xf numFmtId="320" fontId="59" fillId="0" borderId="0" applyFill="0" applyBorder="0" applyAlignment="0" applyProtection="0"/>
    <xf numFmtId="320" fontId="59" fillId="0" borderId="0" applyFill="0" applyBorder="0" applyAlignment="0" applyProtection="0"/>
    <xf numFmtId="320" fontId="59" fillId="0" borderId="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320" fontId="59" fillId="0" borderId="0" applyFill="0" applyBorder="0" applyAlignment="0" applyProtection="0"/>
    <xf numFmtId="320" fontId="59" fillId="0" borderId="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263" fontId="59" fillId="0" borderId="0" applyFont="0" applyFill="0" applyBorder="0" applyAlignment="0" applyProtection="0"/>
    <xf numFmtId="319" fontId="59" fillId="0" borderId="0" applyFill="0" applyBorder="0" applyAlignment="0" applyProtection="0"/>
    <xf numFmtId="319" fontId="59" fillId="0" borderId="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319" fontId="59" fillId="0" borderId="0" applyFill="0" applyBorder="0" applyAlignment="0" applyProtection="0"/>
    <xf numFmtId="319" fontId="59" fillId="0" borderId="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319" fontId="59" fillId="0" borderId="0" applyFill="0" applyBorder="0" applyAlignment="0" applyProtection="0"/>
    <xf numFmtId="319" fontId="59" fillId="0" borderId="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321" fontId="59" fillId="0" borderId="0" applyFill="0" applyBorder="0" applyAlignment="0" applyProtection="0"/>
    <xf numFmtId="321" fontId="59" fillId="0" borderId="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321" fontId="59" fillId="0" borderId="0" applyFill="0" applyBorder="0" applyAlignment="0" applyProtection="0"/>
    <xf numFmtId="321" fontId="59" fillId="0" borderId="0" applyFill="0" applyBorder="0" applyAlignment="0" applyProtection="0"/>
    <xf numFmtId="321" fontId="59" fillId="0" borderId="0" applyFill="0" applyBorder="0" applyAlignment="0" applyProtection="0"/>
    <xf numFmtId="321" fontId="59" fillId="0" borderId="0" applyFill="0" applyBorder="0" applyAlignment="0" applyProtection="0"/>
    <xf numFmtId="321" fontId="59" fillId="0" borderId="0" applyFill="0" applyBorder="0" applyAlignment="0" applyProtection="0"/>
    <xf numFmtId="321" fontId="59" fillId="0" borderId="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321" fontId="59" fillId="0" borderId="0" applyFill="0" applyBorder="0" applyAlignment="0" applyProtection="0"/>
    <xf numFmtId="321" fontId="59" fillId="0" borderId="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321" fontId="59" fillId="0" borderId="0" applyFill="0" applyBorder="0" applyAlignment="0" applyProtection="0"/>
    <xf numFmtId="321" fontId="59" fillId="0" borderId="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265" fontId="59" fillId="0" borderId="0" applyFont="0" applyFill="0" applyBorder="0" applyAlignment="0" applyProtection="0"/>
    <xf numFmtId="317" fontId="59" fillId="0" borderId="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317" fontId="59" fillId="0" borderId="0" applyFill="0" applyBorder="0" applyAlignment="0" applyProtection="0"/>
    <xf numFmtId="164"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317" fontId="59" fillId="0" borderId="0" applyFill="0" applyBorder="0" applyAlignment="0" applyProtection="0"/>
    <xf numFmtId="164" fontId="129" fillId="0" borderId="0" applyFont="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317" fontId="59" fillId="0" borderId="0" applyFill="0" applyBorder="0" applyAlignment="0" applyProtection="0"/>
    <xf numFmtId="318" fontId="59" fillId="0" borderId="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318" fontId="59" fillId="0" borderId="0" applyFill="0" applyBorder="0" applyAlignment="0" applyProtection="0"/>
    <xf numFmtId="164" fontId="129" fillId="0" borderId="0" applyFont="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317" fontId="59" fillId="0" borderId="0" applyFill="0" applyBorder="0" applyAlignment="0" applyProtection="0"/>
    <xf numFmtId="318" fontId="59" fillId="0" borderId="0" applyFill="0" applyBorder="0" applyAlignment="0" applyProtection="0"/>
    <xf numFmtId="43" fontId="129" fillId="0" borderId="0" applyFont="0" applyFill="0" applyBorder="0" applyAlignment="0" applyProtection="0"/>
    <xf numFmtId="318" fontId="59" fillId="0" borderId="0" applyFill="0" applyBorder="0" applyAlignment="0" applyProtection="0"/>
    <xf numFmtId="175" fontId="129" fillId="0" borderId="0" applyFont="0" applyFill="0" applyBorder="0" applyAlignment="0" applyProtection="0"/>
    <xf numFmtId="43" fontId="129" fillId="0" borderId="0" applyFont="0" applyFill="0" applyBorder="0" applyAlignment="0" applyProtection="0"/>
    <xf numFmtId="175" fontId="129" fillId="0" borderId="0" applyFont="0" applyFill="0" applyBorder="0" applyAlignment="0" applyProtection="0"/>
    <xf numFmtId="43" fontId="129" fillId="0" borderId="0" applyFont="0" applyFill="0" applyBorder="0" applyAlignment="0" applyProtection="0"/>
    <xf numFmtId="16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4" fontId="129" fillId="0" borderId="0" applyFont="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261" fontId="59" fillId="0" borderId="0" applyFill="0" applyBorder="0" applyAlignment="0" applyProtection="0"/>
    <xf numFmtId="261" fontId="59" fillId="0" borderId="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331" fontId="129" fillId="0" borderId="0" applyFont="0" applyFill="0" applyBorder="0" applyAlignment="0" applyProtection="0"/>
    <xf numFmtId="331"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261" fontId="59" fillId="0" borderId="0" applyFill="0" applyBorder="0" applyAlignment="0" applyProtection="0"/>
    <xf numFmtId="261" fontId="59" fillId="0" borderId="0" applyFill="0" applyBorder="0" applyAlignment="0" applyProtection="0"/>
    <xf numFmtId="331" fontId="129" fillId="0" borderId="0" applyFont="0" applyFill="0" applyBorder="0" applyAlignment="0" applyProtection="0"/>
    <xf numFmtId="331" fontId="129" fillId="0" borderId="0" applyFont="0" applyFill="0" applyBorder="0" applyAlignment="0" applyProtection="0"/>
    <xf numFmtId="331" fontId="129" fillId="0" borderId="0" applyFont="0" applyFill="0" applyBorder="0" applyAlignment="0" applyProtection="0"/>
    <xf numFmtId="331"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261" fontId="59" fillId="0" borderId="0" applyFill="0" applyBorder="0" applyAlignment="0" applyProtection="0"/>
    <xf numFmtId="261" fontId="59" fillId="0" borderId="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261" fontId="59" fillId="0" borderId="0" applyFill="0" applyBorder="0" applyAlignment="0" applyProtection="0"/>
    <xf numFmtId="261" fontId="59" fillId="0" borderId="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261" fontId="59" fillId="0" borderId="0" applyFill="0" applyBorder="0" applyAlignment="0" applyProtection="0"/>
    <xf numFmtId="261" fontId="59" fillId="0" borderId="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261" fontId="59" fillId="0" borderId="0" applyFill="0" applyBorder="0" applyAlignment="0" applyProtection="0"/>
    <xf numFmtId="261" fontId="59" fillId="0" borderId="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175"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75" fontId="129" fillId="0" borderId="0" applyFont="0" applyFill="0" applyBorder="0" applyAlignment="0" applyProtection="0"/>
    <xf numFmtId="164" fontId="129" fillId="0" borderId="0" applyFont="0" applyFill="0" applyBorder="0" applyAlignment="0" applyProtection="0"/>
    <xf numFmtId="278" fontId="19" fillId="0" borderId="0" applyFont="0" applyFill="0" applyBorder="0" applyAlignment="0" applyProtection="0"/>
    <xf numFmtId="278" fontId="19" fillId="0" borderId="0" applyFont="0" applyFill="0" applyBorder="0" applyAlignment="0" applyProtection="0"/>
    <xf numFmtId="175" fontId="129" fillId="0" borderId="0" applyFont="0" applyFill="0" applyBorder="0" applyAlignment="0" applyProtection="0"/>
    <xf numFmtId="43"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3" fontId="59" fillId="0" borderId="0" applyFont="0" applyBorder="0" applyAlignment="0"/>
    <xf numFmtId="0" fontId="223" fillId="0" borderId="0" applyNumberFormat="0" applyFill="0" applyBorder="0" applyAlignment="0" applyProtection="0"/>
    <xf numFmtId="3" fontId="59" fillId="0" borderId="0" applyFont="0" applyBorder="0" applyAlignment="0"/>
    <xf numFmtId="3" fontId="59" fillId="0" borderId="0" applyFont="0" applyBorder="0" applyAlignment="0"/>
    <xf numFmtId="3" fontId="59" fillId="0" borderId="0" applyFont="0" applyBorder="0" applyAlignment="0"/>
    <xf numFmtId="3" fontId="59" fillId="0" borderId="0" applyFont="0" applyBorder="0" applyAlignment="0"/>
    <xf numFmtId="3" fontId="59" fillId="0" borderId="0" applyBorder="0" applyAlignment="0"/>
    <xf numFmtId="3" fontId="59" fillId="0" borderId="0" applyFont="0" applyBorder="0" applyAlignment="0"/>
    <xf numFmtId="3" fontId="59" fillId="0" borderId="0" applyBorder="0" applyAlignment="0"/>
    <xf numFmtId="3" fontId="59" fillId="0" borderId="0" applyBorder="0" applyAlignment="0"/>
    <xf numFmtId="3" fontId="59" fillId="0" borderId="0" applyFont="0" applyBorder="0" applyAlignment="0"/>
    <xf numFmtId="0" fontId="111" fillId="0" borderId="2">
      <alignment horizontal="left"/>
    </xf>
    <xf numFmtId="0" fontId="130" fillId="36" borderId="0" applyNumberFormat="0" applyBorder="0" applyAlignment="0" applyProtection="0"/>
    <xf numFmtId="0" fontId="130" fillId="37" borderId="0" applyNumberFormat="0" applyBorder="0" applyAlignment="0" applyProtection="0"/>
    <xf numFmtId="0" fontId="130" fillId="38" borderId="0" applyNumberFormat="0" applyBorder="0" applyAlignment="0" applyProtection="0"/>
    <xf numFmtId="216" fontId="93" fillId="0" borderId="0" applyFill="0" applyBorder="0" applyAlignment="0"/>
    <xf numFmtId="205" fontId="77" fillId="0" borderId="0" applyFill="0" applyBorder="0" applyAlignment="0"/>
    <xf numFmtId="216" fontId="93" fillId="0" borderId="0" applyFill="0" applyBorder="0" applyAlignment="0"/>
    <xf numFmtId="209" fontId="77" fillId="0" borderId="0" applyFill="0" applyBorder="0" applyAlignment="0"/>
    <xf numFmtId="205" fontId="77" fillId="0" borderId="0" applyFill="0" applyBorder="0" applyAlignment="0"/>
    <xf numFmtId="0" fontId="131" fillId="0" borderId="0" applyNumberFormat="0" applyAlignment="0">
      <alignment horizontal="left"/>
    </xf>
    <xf numFmtId="236" fontId="19" fillId="0" borderId="0" applyFont="0" applyFill="0" applyBorder="0" applyAlignment="0" applyProtection="0"/>
    <xf numFmtId="0" fontId="126" fillId="0" borderId="0"/>
    <xf numFmtId="261" fontId="19" fillId="0" borderId="0" applyFill="0" applyBorder="0" applyAlignment="0" applyProtection="0"/>
    <xf numFmtId="0" fontId="132" fillId="0" borderId="0" applyNumberFormat="0" applyFill="0" applyBorder="0" applyAlignment="0" applyProtection="0"/>
    <xf numFmtId="3" fontId="59" fillId="0" borderId="0" applyFont="0" applyBorder="0" applyAlignment="0"/>
    <xf numFmtId="3" fontId="59" fillId="0" borderId="0" applyFont="0" applyBorder="0" applyAlignment="0"/>
    <xf numFmtId="3" fontId="59" fillId="0" borderId="0" applyFont="0" applyBorder="0" applyAlignment="0"/>
    <xf numFmtId="3" fontId="59" fillId="0" borderId="0" applyFont="0" applyBorder="0" applyAlignment="0"/>
    <xf numFmtId="3" fontId="59" fillId="0" borderId="0" applyFont="0" applyBorder="0" applyAlignment="0"/>
    <xf numFmtId="3" fontId="59" fillId="0" borderId="0" applyBorder="0" applyAlignment="0"/>
    <xf numFmtId="3" fontId="59" fillId="0" borderId="0" applyFont="0" applyBorder="0" applyAlignment="0"/>
    <xf numFmtId="3" fontId="59" fillId="0" borderId="0" applyBorder="0" applyAlignment="0"/>
    <xf numFmtId="3" fontId="59" fillId="0" borderId="0" applyBorder="0" applyAlignment="0"/>
    <xf numFmtId="3" fontId="59" fillId="0" borderId="0" applyFont="0" applyBorder="0" applyAlignment="0"/>
    <xf numFmtId="0" fontId="123" fillId="34" borderId="1">
      <alignment horizontal="centerContinuous" vertical="center"/>
    </xf>
    <xf numFmtId="3" fontId="123" fillId="34" borderId="1">
      <alignment horizontal="center" vertical="center" wrapText="1"/>
    </xf>
    <xf numFmtId="0" fontId="133" fillId="0" borderId="0" applyProtection="0"/>
    <xf numFmtId="0" fontId="134" fillId="0" borderId="0" applyProtection="0"/>
    <xf numFmtId="0" fontId="135" fillId="0" borderId="0" applyProtection="0"/>
    <xf numFmtId="0" fontId="136" fillId="0" borderId="0" applyNumberFormat="0" applyFont="0" applyFill="0" applyBorder="0" applyAlignment="0" applyProtection="0"/>
    <xf numFmtId="0" fontId="137" fillId="0" borderId="0" applyProtection="0"/>
    <xf numFmtId="0" fontId="138" fillId="0" borderId="0" applyProtection="0"/>
    <xf numFmtId="2" fontId="19" fillId="0" borderId="0" applyFont="0" applyFill="0" applyBorder="0" applyAlignment="0" applyProtection="0"/>
    <xf numFmtId="0" fontId="224" fillId="0" borderId="0" applyNumberFormat="0" applyFill="0" applyBorder="0" applyProtection="0"/>
    <xf numFmtId="0" fontId="225" fillId="0" borderId="0" applyNumberFormat="0" applyFill="0" applyBorder="0" applyProtection="0">
      <alignment vertical="center"/>
    </xf>
    <xf numFmtId="0" fontId="226" fillId="0" borderId="0" applyNumberFormat="0" applyFill="0" applyBorder="0" applyAlignment="0" applyProtection="0"/>
    <xf numFmtId="0" fontId="227" fillId="0" borderId="0" applyNumberFormat="0" applyFill="0" applyBorder="0" applyProtection="0">
      <alignment vertical="center"/>
    </xf>
    <xf numFmtId="0" fontId="228" fillId="0" borderId="0" applyNumberFormat="0" applyFill="0" applyBorder="0" applyAlignment="0" applyProtection="0"/>
    <xf numFmtId="0" fontId="226" fillId="0" borderId="0" applyNumberFormat="0" applyFill="0" applyBorder="0" applyAlignment="0" applyProtection="0"/>
    <xf numFmtId="262" fontId="229" fillId="0" borderId="41" applyNumberFormat="0" applyFill="0" applyBorder="0" applyAlignment="0" applyProtection="0"/>
    <xf numFmtId="0" fontId="230" fillId="0" borderId="0" applyNumberFormat="0" applyFill="0" applyBorder="0" applyAlignment="0" applyProtection="0"/>
    <xf numFmtId="0" fontId="172" fillId="0" borderId="0">
      <alignment vertical="top" wrapText="1"/>
    </xf>
    <xf numFmtId="3" fontId="59" fillId="39" borderId="42">
      <alignment horizontal="right" vertical="top" wrapText="1"/>
    </xf>
    <xf numFmtId="0" fontId="139" fillId="9" borderId="0" applyNumberFormat="0" applyBorder="0" applyAlignment="0" applyProtection="0"/>
    <xf numFmtId="38" fontId="77" fillId="40" borderId="0" applyNumberFormat="0" applyBorder="0" applyAlignment="0" applyProtection="0"/>
    <xf numFmtId="306" fontId="16" fillId="5" borderId="0" applyBorder="0" applyProtection="0"/>
    <xf numFmtId="167" fontId="66" fillId="0" borderId="1" applyFont="0" applyFill="0" applyBorder="0" applyAlignment="0" applyProtection="0">
      <alignment horizontal="center"/>
    </xf>
    <xf numFmtId="0" fontId="231" fillId="0" borderId="4" applyNumberFormat="0" applyFill="0" applyBorder="0" applyAlignment="0" applyProtection="0">
      <alignment horizontal="center" vertical="center"/>
    </xf>
    <xf numFmtId="0" fontId="231" fillId="0" borderId="4" applyNumberFormat="0" applyFill="0" applyBorder="0" applyAlignment="0" applyProtection="0">
      <alignment horizontal="center" vertical="center"/>
    </xf>
    <xf numFmtId="270" fontId="66" fillId="41" borderId="4" applyBorder="0">
      <alignment horizontal="center"/>
    </xf>
    <xf numFmtId="270" fontId="66" fillId="41" borderId="4" applyBorder="0">
      <alignment horizontal="center"/>
    </xf>
    <xf numFmtId="0" fontId="231" fillId="0" borderId="4" applyNumberFormat="0" applyFill="0" applyBorder="0" applyAlignment="0" applyProtection="0">
      <alignment horizontal="center" vertical="center"/>
    </xf>
    <xf numFmtId="270" fontId="66" fillId="41" borderId="4" applyBorder="0">
      <alignment horizontal="center"/>
    </xf>
    <xf numFmtId="270" fontId="66" fillId="41" borderId="4" applyBorder="0">
      <alignment horizontal="center"/>
    </xf>
    <xf numFmtId="270" fontId="66" fillId="41" borderId="4" applyBorder="0">
      <alignment horizontal="center"/>
    </xf>
    <xf numFmtId="0" fontId="140" fillId="0" borderId="0" applyNumberFormat="0" applyFont="0" applyBorder="0" applyAlignment="0">
      <alignment horizontal="left" vertical="center"/>
    </xf>
    <xf numFmtId="218" fontId="84" fillId="0" borderId="0" applyFont="0" applyFill="0" applyBorder="0" applyAlignment="0" applyProtection="0"/>
    <xf numFmtId="49" fontId="232" fillId="42" borderId="43" applyNumberFormat="0" applyBorder="0" applyProtection="0">
      <alignment horizontal="center" vertical="center"/>
    </xf>
    <xf numFmtId="0" fontId="141" fillId="43" borderId="0"/>
    <xf numFmtId="49" fontId="202" fillId="0" borderId="1">
      <alignment horizontal="center" vertical="center"/>
    </xf>
    <xf numFmtId="0" fontId="78" fillId="0" borderId="0">
      <alignment horizontal="left"/>
    </xf>
    <xf numFmtId="0" fontId="60" fillId="0" borderId="44" applyNumberFormat="0" applyAlignment="0" applyProtection="0">
      <alignment horizontal="left" vertical="center"/>
    </xf>
    <xf numFmtId="0" fontId="60" fillId="0" borderId="6">
      <alignment horizontal="left" vertical="center"/>
    </xf>
    <xf numFmtId="287" fontId="233" fillId="44" borderId="0">
      <alignment horizontal="left" vertical="top"/>
    </xf>
    <xf numFmtId="0" fontId="79" fillId="0" borderId="0" applyNumberFormat="0" applyFill="0" applyBorder="0" applyAlignment="0" applyProtection="0"/>
    <xf numFmtId="0" fontId="60" fillId="0" borderId="0" applyNumberFormat="0" applyFill="0" applyBorder="0" applyAlignment="0" applyProtection="0"/>
    <xf numFmtId="0" fontId="142" fillId="0" borderId="45" applyNumberFormat="0" applyFill="0" applyAlignment="0" applyProtection="0"/>
    <xf numFmtId="0" fontId="142" fillId="0" borderId="0" applyNumberFormat="0" applyFill="0" applyBorder="0" applyAlignment="0" applyProtection="0"/>
    <xf numFmtId="200" fontId="80" fillId="0" borderId="0">
      <protection locked="0"/>
    </xf>
    <xf numFmtId="200" fontId="80" fillId="0" borderId="0">
      <protection locked="0"/>
    </xf>
    <xf numFmtId="0" fontId="143" fillId="0" borderId="46">
      <alignment horizontal="center"/>
    </xf>
    <xf numFmtId="0" fontId="143" fillId="0" borderId="0">
      <alignment horizontal="center"/>
    </xf>
    <xf numFmtId="176" fontId="144" fillId="45" borderId="1" applyNumberFormat="0" applyAlignment="0">
      <alignment horizontal="left" vertical="top"/>
    </xf>
    <xf numFmtId="245" fontId="206" fillId="0" borderId="0" applyFont="0" applyFill="0" applyBorder="0" applyAlignment="0" applyProtection="0">
      <alignment horizontal="center" vertical="center"/>
    </xf>
    <xf numFmtId="0" fontId="232" fillId="0" borderId="4" applyNumberFormat="0" applyFill="0" applyProtection="0">
      <alignment vertical="center"/>
    </xf>
    <xf numFmtId="49" fontId="103" fillId="0" borderId="1">
      <alignment vertical="center"/>
    </xf>
    <xf numFmtId="0" fontId="30" fillId="0" borderId="0"/>
    <xf numFmtId="0" fontId="235" fillId="0" borderId="0" applyNumberFormat="0" applyFill="0" applyBorder="0" applyAlignment="0" applyProtection="0">
      <alignment vertical="top"/>
      <protection locked="0"/>
    </xf>
    <xf numFmtId="186" fontId="59" fillId="0" borderId="0" applyFont="0" applyFill="0" applyBorder="0" applyAlignment="0" applyProtection="0"/>
    <xf numFmtId="38" fontId="81" fillId="0" borderId="0" applyFont="0" applyFill="0" applyBorder="0" applyAlignment="0" applyProtection="0"/>
    <xf numFmtId="38" fontId="59" fillId="0" borderId="0" applyFill="0" applyBorder="0" applyAlignment="0" applyProtection="0"/>
    <xf numFmtId="259" fontId="195" fillId="0" borderId="0" applyFont="0" applyFill="0" applyBorder="0" applyAlignment="0" applyProtection="0"/>
    <xf numFmtId="269" fontId="236" fillId="0" borderId="0" applyFont="0" applyFill="0" applyBorder="0" applyAlignment="0" applyProtection="0"/>
    <xf numFmtId="0" fontId="237" fillId="44" borderId="0">
      <alignment horizontal="left" wrapText="1" indent="2"/>
    </xf>
    <xf numFmtId="0" fontId="145" fillId="12" borderId="36" applyNumberFormat="0" applyAlignment="0" applyProtection="0"/>
    <xf numFmtId="10" fontId="77" fillId="40" borderId="1" applyNumberFormat="0" applyBorder="0" applyAlignment="0" applyProtection="0"/>
    <xf numFmtId="241" fontId="111" fillId="46" borderId="0"/>
    <xf numFmtId="0" fontId="19" fillId="0" borderId="0"/>
    <xf numFmtId="0" fontId="19" fillId="0" borderId="0"/>
    <xf numFmtId="2" fontId="238" fillId="0" borderId="5" applyBorder="0"/>
    <xf numFmtId="0" fontId="239"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240" fillId="0" borderId="0" applyNumberFormat="0" applyFill="0" applyBorder="0" applyAlignment="0" applyProtection="0">
      <alignment vertical="top"/>
      <protection locked="0"/>
    </xf>
    <xf numFmtId="0" fontId="239" fillId="0" borderId="0" applyNumberFormat="0" applyFill="0" applyBorder="0" applyAlignment="0" applyProtection="0">
      <alignment vertical="top"/>
      <protection locked="0"/>
    </xf>
    <xf numFmtId="3" fontId="123" fillId="0" borderId="47" applyFont="0" applyAlignment="0">
      <alignment horizontal="center" vertical="center" wrapText="1"/>
    </xf>
    <xf numFmtId="3" fontId="123" fillId="0" borderId="9"/>
    <xf numFmtId="186" fontId="59" fillId="0" borderId="0" applyFont="0" applyFill="0" applyBorder="0" applyAlignment="0" applyProtection="0"/>
    <xf numFmtId="0" fontId="59" fillId="0" borderId="0"/>
    <xf numFmtId="0" fontId="22" fillId="0" borderId="48">
      <alignment horizontal="centerContinuous"/>
    </xf>
    <xf numFmtId="0" fontId="172" fillId="0" borderId="0"/>
    <xf numFmtId="168" fontId="59" fillId="47" borderId="42">
      <alignment vertical="top" wrapText="1"/>
    </xf>
    <xf numFmtId="0" fontId="81" fillId="0" borderId="0"/>
    <xf numFmtId="0" fontId="30" fillId="0" borderId="0" applyNumberFormat="0" applyFont="0" applyFill="0" applyBorder="0" applyProtection="0">
      <alignment horizontal="left" vertical="center"/>
    </xf>
    <xf numFmtId="0" fontId="234" fillId="0" borderId="0" applyNumberFormat="0" applyFill="0" applyBorder="0" applyAlignment="0" applyProtection="0">
      <alignment vertical="top"/>
      <protection locked="0"/>
    </xf>
    <xf numFmtId="0" fontId="81" fillId="0" borderId="0"/>
    <xf numFmtId="216" fontId="94" fillId="0" borderId="0" applyFill="0" applyBorder="0" applyAlignment="0"/>
    <xf numFmtId="205" fontId="77" fillId="0" borderId="0" applyFill="0" applyBorder="0" applyAlignment="0"/>
    <xf numFmtId="216" fontId="94" fillId="0" borderId="0" applyFill="0" applyBorder="0" applyAlignment="0"/>
    <xf numFmtId="209" fontId="77" fillId="0" borderId="0" applyFill="0" applyBorder="0" applyAlignment="0"/>
    <xf numFmtId="205" fontId="77" fillId="0" borderId="0" applyFill="0" applyBorder="0" applyAlignment="0"/>
    <xf numFmtId="0" fontId="146" fillId="0" borderId="49" applyNumberFormat="0" applyFill="0" applyAlignment="0" applyProtection="0"/>
    <xf numFmtId="241" fontId="111" fillId="48" borderId="0"/>
    <xf numFmtId="335" fontId="77" fillId="0" borderId="33" applyFont="0"/>
    <xf numFmtId="3" fontId="19" fillId="0" borderId="50"/>
    <xf numFmtId="0" fontId="206" fillId="0" borderId="0" applyFont="0" applyFill="0" applyBorder="0" applyProtection="0">
      <alignment horizontal="center" vertical="center"/>
    </xf>
    <xf numFmtId="188" fontId="241" fillId="0" borderId="12" applyNumberFormat="0" applyFont="0" applyFill="0" applyBorder="0">
      <alignment horizontal="center"/>
    </xf>
    <xf numFmtId="212" fontId="81" fillId="0" borderId="0" applyFont="0" applyFill="0" applyBorder="0" applyAlignment="0" applyProtection="0"/>
    <xf numFmtId="213" fontId="81" fillId="0" borderId="0" applyFont="0" applyFill="0" applyBorder="0" applyAlignment="0" applyProtection="0"/>
    <xf numFmtId="186" fontId="19" fillId="0" borderId="0" applyFont="0" applyFill="0" applyBorder="0" applyAlignment="0" applyProtection="0"/>
    <xf numFmtId="175" fontId="19" fillId="0" borderId="0" applyFont="0" applyFill="0" applyBorder="0" applyAlignment="0" applyProtection="0"/>
    <xf numFmtId="0" fontId="242" fillId="0" borderId="2"/>
    <xf numFmtId="0" fontId="82" fillId="0" borderId="46"/>
    <xf numFmtId="192" fontId="83" fillId="0" borderId="12"/>
    <xf numFmtId="185"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8" fontId="19" fillId="0" borderId="0" applyFont="0" applyFill="0" applyBorder="0" applyAlignment="0" applyProtection="0"/>
    <xf numFmtId="302" fontId="19" fillId="0" borderId="0" applyFont="0" applyFill="0" applyBorder="0" applyAlignment="0" applyProtection="0"/>
    <xf numFmtId="0" fontId="61" fillId="0" borderId="0" applyNumberFormat="0" applyFont="0" applyFill="0" applyAlignment="0"/>
    <xf numFmtId="0" fontId="61" fillId="0" borderId="0" applyNumberFormat="0" applyFont="0" applyFill="0" applyAlignment="0"/>
    <xf numFmtId="0" fontId="61" fillId="0" borderId="0" applyNumberFormat="0" applyFont="0" applyFill="0" applyAlignment="0"/>
    <xf numFmtId="0" fontId="61" fillId="0" borderId="0" applyNumberFormat="0" applyFont="0" applyFill="0" applyAlignment="0"/>
    <xf numFmtId="0" fontId="61" fillId="0" borderId="0" applyNumberFormat="0" applyFont="0" applyFill="0" applyAlignment="0"/>
    <xf numFmtId="0" fontId="61" fillId="0" borderId="0" applyNumberFormat="0" applyFont="0" applyFill="0" applyAlignment="0"/>
    <xf numFmtId="0" fontId="59" fillId="0" borderId="0" applyNumberFormat="0" applyFill="0" applyAlignment="0"/>
    <xf numFmtId="0" fontId="61" fillId="0" borderId="0" applyNumberFormat="0" applyFont="0" applyFill="0" applyAlignment="0"/>
    <xf numFmtId="0" fontId="59" fillId="0" borderId="0" applyNumberFormat="0" applyFill="0" applyAlignment="0"/>
    <xf numFmtId="0" fontId="61" fillId="0" borderId="0" applyNumberFormat="0" applyFont="0" applyFill="0" applyAlignment="0"/>
    <xf numFmtId="0" fontId="59" fillId="0" borderId="0" applyNumberFormat="0" applyFill="0" applyAlignment="0"/>
    <xf numFmtId="0" fontId="220" fillId="0" borderId="0">
      <alignment horizontal="justify" vertical="top"/>
    </xf>
    <xf numFmtId="0" fontId="147" fillId="49" borderId="0" applyNumberFormat="0" applyBorder="0" applyAlignment="0" applyProtection="0"/>
    <xf numFmtId="0" fontId="84" fillId="0" borderId="1"/>
    <xf numFmtId="0" fontId="30" fillId="0" borderId="0"/>
    <xf numFmtId="0" fontId="84" fillId="0" borderId="1"/>
    <xf numFmtId="0" fontId="66" fillId="0" borderId="2" applyNumberFormat="0" applyAlignment="0">
      <alignment horizontal="center"/>
    </xf>
    <xf numFmtId="37" fontId="148" fillId="0" borderId="0"/>
    <xf numFmtId="0" fontId="149" fillId="0" borderId="1" applyNumberFormat="0" applyFont="0" applyFill="0" applyBorder="0" applyAlignment="0">
      <alignment horizontal="center"/>
    </xf>
    <xf numFmtId="3" fontId="66" fillId="0" borderId="10" applyFont="0" applyFill="0" applyBorder="0" applyAlignment="0" applyProtection="0">
      <alignment horizontal="right" vertical="center"/>
    </xf>
    <xf numFmtId="0" fontId="197" fillId="0" borderId="0"/>
    <xf numFmtId="194" fontId="84" fillId="0" borderId="0"/>
    <xf numFmtId="0" fontId="150" fillId="0" borderId="0"/>
    <xf numFmtId="0" fontId="126" fillId="0" borderId="0"/>
    <xf numFmtId="218" fontId="84" fillId="0" borderId="0" applyFont="0" applyFill="0" applyBorder="0" applyAlignment="0" applyProtection="0"/>
    <xf numFmtId="0" fontId="243" fillId="0" borderId="0"/>
    <xf numFmtId="0" fontId="19" fillId="0" borderId="0"/>
    <xf numFmtId="0" fontId="126" fillId="0" borderId="0"/>
    <xf numFmtId="0" fontId="19" fillId="0" borderId="0"/>
    <xf numFmtId="0" fontId="30" fillId="0" borderId="0"/>
    <xf numFmtId="0" fontId="59" fillId="0" borderId="0"/>
    <xf numFmtId="0" fontId="19" fillId="0" borderId="0"/>
    <xf numFmtId="0" fontId="19" fillId="0" borderId="0" applyNumberFormat="0" applyFill="0" applyBorder="0" applyAlignment="0" applyProtection="0"/>
    <xf numFmtId="0" fontId="25" fillId="0" borderId="0"/>
    <xf numFmtId="0" fontId="126" fillId="0" borderId="0"/>
    <xf numFmtId="0" fontId="19" fillId="0" borderId="0"/>
    <xf numFmtId="0" fontId="126" fillId="0" borderId="0"/>
    <xf numFmtId="0" fontId="243" fillId="0" borderId="0">
      <protection locked="0"/>
    </xf>
    <xf numFmtId="233" fontId="105" fillId="0" borderId="0">
      <protection locked="0"/>
    </xf>
    <xf numFmtId="0" fontId="59" fillId="0" borderId="0"/>
    <xf numFmtId="3" fontId="66" fillId="0" borderId="10" applyFont="0" applyFill="0" applyBorder="0" applyAlignment="0" applyProtection="0">
      <alignment horizontal="right" vertical="center"/>
    </xf>
    <xf numFmtId="0" fontId="59" fillId="0" borderId="0"/>
    <xf numFmtId="264" fontId="66" fillId="0" borderId="1" applyFont="0" applyFill="0" applyBorder="0" applyAlignment="0" applyProtection="0"/>
    <xf numFmtId="0" fontId="199" fillId="0" borderId="0" applyFont="0"/>
    <xf numFmtId="0" fontId="129" fillId="0" borderId="0"/>
    <xf numFmtId="0" fontId="19" fillId="50" borderId="51" applyNumberFormat="0" applyFont="0" applyAlignment="0" applyProtection="0"/>
    <xf numFmtId="307" fontId="244" fillId="0" borderId="0" applyFont="0" applyFill="0" applyBorder="0" applyProtection="0">
      <alignment vertical="top" wrapText="1"/>
    </xf>
    <xf numFmtId="0" fontId="66" fillId="0" borderId="0"/>
    <xf numFmtId="3" fontId="151" fillId="0" borderId="0" applyFont="0" applyFill="0" applyBorder="0" applyAlignment="0" applyProtection="0"/>
    <xf numFmtId="186" fontId="85" fillId="0" borderId="0" applyFon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84" fillId="0" borderId="0" applyNumberFormat="0" applyFill="0" applyBorder="0" applyAlignment="0" applyProtection="0"/>
    <xf numFmtId="0" fontId="59" fillId="0" borderId="0" applyNumberFormat="0" applyFill="0" applyBorder="0" applyAlignment="0" applyProtection="0"/>
    <xf numFmtId="0" fontId="19" fillId="0" borderId="0" applyFont="0" applyFill="0" applyBorder="0" applyAlignment="0" applyProtection="0"/>
    <xf numFmtId="0" fontId="30" fillId="0" borderId="0"/>
    <xf numFmtId="0" fontId="153" fillId="33" borderId="52" applyNumberFormat="0" applyAlignment="0" applyProtection="0"/>
    <xf numFmtId="165" fontId="245" fillId="0" borderId="2" applyFont="0" applyBorder="0" applyAlignment="0"/>
    <xf numFmtId="0" fontId="154" fillId="40" borderId="0"/>
    <xf numFmtId="265" fontId="246" fillId="0" borderId="0" applyFont="0" applyFill="0" applyBorder="0" applyAlignment="0" applyProtection="0"/>
    <xf numFmtId="14" fontId="22" fillId="0" borderId="0">
      <alignment horizontal="center" wrapText="1"/>
      <protection locked="0"/>
    </xf>
    <xf numFmtId="9" fontId="59" fillId="0" borderId="0" applyFont="0" applyFill="0" applyBorder="0" applyAlignment="0" applyProtection="0"/>
    <xf numFmtId="208" fontId="77" fillId="0" borderId="0" applyFont="0" applyFill="0" applyBorder="0" applyAlignment="0" applyProtection="0"/>
    <xf numFmtId="214" fontId="19" fillId="0" borderId="0" applyFont="0" applyFill="0" applyBorder="0" applyAlignment="0" applyProtection="0"/>
    <xf numFmtId="10" fontId="19" fillId="0" borderId="0" applyFont="0" applyFill="0" applyBorder="0" applyAlignment="0" applyProtection="0"/>
    <xf numFmtId="9" fontId="19"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9" fillId="0" borderId="0" applyFont="0" applyFill="0" applyBorder="0" applyAlignment="0" applyProtection="0"/>
    <xf numFmtId="9" fontId="81" fillId="0" borderId="53" applyNumberFormat="0" applyBorder="0"/>
    <xf numFmtId="216" fontId="95" fillId="0" borderId="0" applyFill="0" applyBorder="0" applyAlignment="0"/>
    <xf numFmtId="205" fontId="77" fillId="0" borderId="0" applyFill="0" applyBorder="0" applyAlignment="0"/>
    <xf numFmtId="216" fontId="95" fillId="0" borderId="0" applyFill="0" applyBorder="0" applyAlignment="0"/>
    <xf numFmtId="209" fontId="77" fillId="0" borderId="0" applyFill="0" applyBorder="0" applyAlignment="0"/>
    <xf numFmtId="205" fontId="77" fillId="0" borderId="0" applyFill="0" applyBorder="0" applyAlignment="0"/>
    <xf numFmtId="0" fontId="155" fillId="0" borderId="0"/>
    <xf numFmtId="0" fontId="81" fillId="0" borderId="0" applyNumberFormat="0" applyFont="0" applyFill="0" applyBorder="0" applyAlignment="0" applyProtection="0">
      <alignment horizontal="left"/>
    </xf>
    <xf numFmtId="0" fontId="156" fillId="0" borderId="46">
      <alignment horizontal="center"/>
    </xf>
    <xf numFmtId="0" fontId="157" fillId="51" borderId="0" applyNumberFormat="0" applyFont="0" applyBorder="0" applyAlignment="0">
      <alignment horizontal="center"/>
    </xf>
    <xf numFmtId="14" fontId="158" fillId="0" borderId="0" applyNumberFormat="0" applyFill="0" applyBorder="0" applyAlignment="0" applyProtection="0">
      <alignment horizontal="left"/>
    </xf>
    <xf numFmtId="0" fontId="234" fillId="0" borderId="0" applyNumberFormat="0" applyFill="0" applyBorder="0" applyAlignment="0" applyProtection="0">
      <alignment vertical="top"/>
      <protection locked="0"/>
    </xf>
    <xf numFmtId="0" fontId="66" fillId="0" borderId="0"/>
    <xf numFmtId="259" fontId="195" fillId="0" borderId="0" applyFont="0" applyFill="0" applyBorder="0" applyAlignment="0" applyProtection="0"/>
    <xf numFmtId="0" fontId="59" fillId="0" borderId="0" applyNumberFormat="0" applyFill="0" applyBorder="0" applyAlignment="0" applyProtection="0"/>
    <xf numFmtId="258" fontId="111" fillId="0" borderId="0" applyFont="0" applyFill="0" applyBorder="0" applyAlignment="0" applyProtection="0"/>
    <xf numFmtId="4" fontId="159" fillId="52" borderId="54" applyNumberFormat="0" applyProtection="0">
      <alignment vertical="center"/>
    </xf>
    <xf numFmtId="4" fontId="160" fillId="52" borderId="54" applyNumberFormat="0" applyProtection="0">
      <alignment vertical="center"/>
    </xf>
    <xf numFmtId="4" fontId="161" fillId="52" borderId="54" applyNumberFormat="0" applyProtection="0">
      <alignment horizontal="left" vertical="center" indent="1"/>
    </xf>
    <xf numFmtId="4" fontId="161" fillId="53" borderId="0" applyNumberFormat="0" applyProtection="0">
      <alignment horizontal="left" vertical="center" indent="1"/>
    </xf>
    <xf numFmtId="4" fontId="161" fillId="54" borderId="54" applyNumberFormat="0" applyProtection="0">
      <alignment horizontal="right" vertical="center"/>
    </xf>
    <xf numFmtId="4" fontId="161" fillId="55" borderId="54" applyNumberFormat="0" applyProtection="0">
      <alignment horizontal="right" vertical="center"/>
    </xf>
    <xf numFmtId="4" fontId="161" fillId="56" borderId="54" applyNumberFormat="0" applyProtection="0">
      <alignment horizontal="right" vertical="center"/>
    </xf>
    <xf numFmtId="4" fontId="161" fillId="34" borderId="54" applyNumberFormat="0" applyProtection="0">
      <alignment horizontal="right" vertical="center"/>
    </xf>
    <xf numFmtId="4" fontId="161" fillId="57" borderId="54" applyNumberFormat="0" applyProtection="0">
      <alignment horizontal="right" vertical="center"/>
    </xf>
    <xf numFmtId="4" fontId="161" fillId="58" borderId="54" applyNumberFormat="0" applyProtection="0">
      <alignment horizontal="right" vertical="center"/>
    </xf>
    <xf numFmtId="4" fontId="161" fillId="59" borderId="54" applyNumberFormat="0" applyProtection="0">
      <alignment horizontal="right" vertical="center"/>
    </xf>
    <xf numFmtId="4" fontId="161" fillId="60" borderId="54" applyNumberFormat="0" applyProtection="0">
      <alignment horizontal="right" vertical="center"/>
    </xf>
    <xf numFmtId="4" fontId="161" fillId="61" borderId="54" applyNumberFormat="0" applyProtection="0">
      <alignment horizontal="right" vertical="center"/>
    </xf>
    <xf numFmtId="4" fontId="159" fillId="62" borderId="55" applyNumberFormat="0" applyProtection="0">
      <alignment horizontal="left" vertical="center" indent="1"/>
    </xf>
    <xf numFmtId="4" fontId="159" fillId="42" borderId="0" applyNumberFormat="0" applyProtection="0">
      <alignment horizontal="left" vertical="center" indent="1"/>
    </xf>
    <xf numFmtId="4" fontId="159" fillId="53" borderId="0" applyNumberFormat="0" applyProtection="0">
      <alignment horizontal="left" vertical="center" indent="1"/>
    </xf>
    <xf numFmtId="4" fontId="161" fillId="42" borderId="54" applyNumberFormat="0" applyProtection="0">
      <alignment horizontal="right" vertical="center"/>
    </xf>
    <xf numFmtId="4" fontId="92" fillId="42" borderId="0" applyNumberFormat="0" applyProtection="0">
      <alignment horizontal="left" vertical="center" indent="1"/>
    </xf>
    <xf numFmtId="4" fontId="92" fillId="53" borderId="0" applyNumberFormat="0" applyProtection="0">
      <alignment horizontal="left" vertical="center" indent="1"/>
    </xf>
    <xf numFmtId="4" fontId="161" fillId="41" borderId="54" applyNumberFormat="0" applyProtection="0">
      <alignment vertical="center"/>
    </xf>
    <xf numFmtId="4" fontId="162" fillId="41" borderId="54" applyNumberFormat="0" applyProtection="0">
      <alignment vertical="center"/>
    </xf>
    <xf numFmtId="4" fontId="159" fillId="42" borderId="56" applyNumberFormat="0" applyProtection="0">
      <alignment horizontal="left" vertical="center" indent="1"/>
    </xf>
    <xf numFmtId="4" fontId="161" fillId="41" borderId="54" applyNumberFormat="0" applyProtection="0">
      <alignment horizontal="right" vertical="center"/>
    </xf>
    <xf numFmtId="4" fontId="162" fillId="41" borderId="54" applyNumberFormat="0" applyProtection="0">
      <alignment horizontal="right" vertical="center"/>
    </xf>
    <xf numFmtId="4" fontId="159" fillId="42" borderId="54" applyNumberFormat="0" applyProtection="0">
      <alignment horizontal="left" vertical="center" indent="1"/>
    </xf>
    <xf numFmtId="4" fontId="163" fillId="45" borderId="56" applyNumberFormat="0" applyProtection="0">
      <alignment horizontal="left" vertical="center" indent="1"/>
    </xf>
    <xf numFmtId="4" fontId="164" fillId="41" borderId="54" applyNumberFormat="0" applyProtection="0">
      <alignment horizontal="right" vertical="center"/>
    </xf>
    <xf numFmtId="242" fontId="247" fillId="0" borderId="0" applyFont="0" applyFill="0" applyBorder="0" applyAlignment="0" applyProtection="0"/>
    <xf numFmtId="0" fontId="157" fillId="1" borderId="6" applyNumberFormat="0" applyFont="0" applyAlignment="0">
      <alignment horizontal="center"/>
    </xf>
    <xf numFmtId="0" fontId="165" fillId="0" borderId="0" applyNumberFormat="0" applyFill="0" applyBorder="0" applyAlignment="0" applyProtection="0"/>
    <xf numFmtId="0" fontId="248" fillId="0" borderId="0" applyNumberFormat="0" applyFill="0" applyBorder="0" applyAlignment="0" applyProtection="0">
      <alignment vertical="top"/>
      <protection locked="0"/>
    </xf>
    <xf numFmtId="3" fontId="105" fillId="0" borderId="0"/>
    <xf numFmtId="0" fontId="249" fillId="0" borderId="0" applyNumberFormat="0" applyFill="0" applyBorder="0" applyAlignment="0" applyProtection="0"/>
    <xf numFmtId="0" fontId="166" fillId="0" borderId="0" applyNumberFormat="0" applyFill="0" applyBorder="0" applyAlignment="0">
      <alignment horizontal="center"/>
    </xf>
    <xf numFmtId="0" fontId="19" fillId="0" borderId="0"/>
    <xf numFmtId="0" fontId="232" fillId="0" borderId="57" applyFill="0" applyProtection="0">
      <alignment horizontal="left"/>
    </xf>
    <xf numFmtId="165" fontId="250" fillId="0" borderId="0" applyNumberFormat="0" applyBorder="0" applyAlignment="0">
      <alignment horizontal="centerContinuous"/>
    </xf>
    <xf numFmtId="0" fontId="19" fillId="0" borderId="0"/>
    <xf numFmtId="0" fontId="81" fillId="0" borderId="0"/>
    <xf numFmtId="0" fontId="112" fillId="0" borderId="0"/>
    <xf numFmtId="182" fontId="195" fillId="0" borderId="0" applyFont="0" applyFill="0" applyBorder="0" applyAlignment="0" applyProtection="0"/>
    <xf numFmtId="222" fontId="194" fillId="0" borderId="0" applyFont="0" applyFill="0" applyBorder="0" applyAlignment="0" applyProtection="0"/>
    <xf numFmtId="258" fontId="195" fillId="0" borderId="0" applyFont="0" applyFill="0" applyBorder="0" applyAlignment="0" applyProtection="0"/>
    <xf numFmtId="222" fontId="195" fillId="0" borderId="0" applyFont="0" applyFill="0" applyBorder="0" applyAlignment="0" applyProtection="0"/>
    <xf numFmtId="222" fontId="195" fillId="0" borderId="0" applyFont="0" applyFill="0" applyBorder="0" applyAlignment="0" applyProtection="0"/>
    <xf numFmtId="256"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19" fontId="111" fillId="0" borderId="0" applyFont="0" applyFill="0" applyBorder="0" applyAlignment="0" applyProtection="0"/>
    <xf numFmtId="259" fontId="195" fillId="0" borderId="0" applyFont="0" applyFill="0" applyBorder="0" applyAlignment="0" applyProtection="0"/>
    <xf numFmtId="255" fontId="195" fillId="0" borderId="0" applyFont="0" applyFill="0" applyBorder="0" applyAlignment="0" applyProtection="0"/>
    <xf numFmtId="182"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56" fontId="195" fillId="0" borderId="0" applyFont="0" applyFill="0" applyBorder="0" applyAlignment="0" applyProtection="0"/>
    <xf numFmtId="255" fontId="195" fillId="0" borderId="0" applyFont="0" applyFill="0" applyBorder="0" applyAlignment="0" applyProtection="0"/>
    <xf numFmtId="257" fontId="195" fillId="0" borderId="0" applyFont="0" applyFill="0" applyBorder="0" applyAlignment="0" applyProtection="0"/>
    <xf numFmtId="256" fontId="195" fillId="0" borderId="0" applyFont="0" applyFill="0" applyBorder="0" applyAlignment="0" applyProtection="0"/>
    <xf numFmtId="182" fontId="195" fillId="0" borderId="0" applyFont="0" applyFill="0" applyBorder="0" applyAlignment="0" applyProtection="0"/>
    <xf numFmtId="219" fontId="111" fillId="0" borderId="0" applyFont="0" applyFill="0" applyBorder="0" applyAlignment="0" applyProtection="0"/>
    <xf numFmtId="222" fontId="194" fillId="0" borderId="0" applyFont="0" applyFill="0" applyBorder="0" applyAlignment="0" applyProtection="0"/>
    <xf numFmtId="258" fontId="195" fillId="0" borderId="0" applyFont="0" applyFill="0" applyBorder="0" applyAlignment="0" applyProtection="0"/>
    <xf numFmtId="222" fontId="195" fillId="0" borderId="0" applyFont="0" applyFill="0" applyBorder="0" applyAlignment="0" applyProtection="0"/>
    <xf numFmtId="222" fontId="195" fillId="0" borderId="0" applyFont="0" applyFill="0" applyBorder="0" applyAlignment="0" applyProtection="0"/>
    <xf numFmtId="256"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56" fontId="195" fillId="0" borderId="0" applyFont="0" applyFill="0" applyBorder="0" applyAlignment="0" applyProtection="0"/>
    <xf numFmtId="222" fontId="195" fillId="0" borderId="0" applyFont="0" applyFill="0" applyBorder="0" applyAlignment="0" applyProtection="0"/>
    <xf numFmtId="259" fontId="195" fillId="0" borderId="0" applyFont="0" applyFill="0" applyBorder="0" applyAlignment="0" applyProtection="0"/>
    <xf numFmtId="179" fontId="111" fillId="0" borderId="0" applyFont="0" applyFill="0" applyBorder="0" applyAlignment="0" applyProtection="0"/>
    <xf numFmtId="248" fontId="195" fillId="0" borderId="0" applyFont="0" applyFill="0" applyBorder="0" applyAlignment="0" applyProtection="0"/>
    <xf numFmtId="248" fontId="195" fillId="0" borderId="0" applyFont="0" applyFill="0" applyBorder="0" applyAlignment="0" applyProtection="0"/>
    <xf numFmtId="198" fontId="194" fillId="0" borderId="0" applyFont="0" applyFill="0" applyBorder="0" applyAlignment="0" applyProtection="0"/>
    <xf numFmtId="247" fontId="195" fillId="0" borderId="0" applyFont="0" applyFill="0" applyBorder="0" applyAlignment="0" applyProtection="0"/>
    <xf numFmtId="248" fontId="195" fillId="0" borderId="0" applyFont="0" applyFill="0" applyBorder="0" applyAlignment="0" applyProtection="0"/>
    <xf numFmtId="198" fontId="195" fillId="0" borderId="0" applyFont="0" applyFill="0" applyBorder="0" applyAlignment="0" applyProtection="0"/>
    <xf numFmtId="253" fontId="195" fillId="0" borderId="0" applyFont="0" applyFill="0" applyBorder="0" applyAlignment="0" applyProtection="0"/>
    <xf numFmtId="198" fontId="195" fillId="0" borderId="0" applyFont="0" applyFill="0" applyBorder="0" applyAlignment="0" applyProtection="0"/>
    <xf numFmtId="254" fontId="195" fillId="0" borderId="0" applyFont="0" applyFill="0" applyBorder="0" applyAlignment="0" applyProtection="0"/>
    <xf numFmtId="222" fontId="195" fillId="0" borderId="0" applyFont="0" applyFill="0" applyBorder="0" applyAlignment="0" applyProtection="0"/>
    <xf numFmtId="256" fontId="195" fillId="0" borderId="0" applyFont="0" applyFill="0" applyBorder="0" applyAlignment="0" applyProtection="0"/>
    <xf numFmtId="255" fontId="195" fillId="0" borderId="0" applyFont="0" applyFill="0" applyBorder="0" applyAlignment="0" applyProtection="0"/>
    <xf numFmtId="257" fontId="195" fillId="0" borderId="0" applyFont="0" applyFill="0" applyBorder="0" applyAlignment="0" applyProtection="0"/>
    <xf numFmtId="256" fontId="195" fillId="0" borderId="0" applyFont="0" applyFill="0" applyBorder="0" applyAlignment="0" applyProtection="0"/>
    <xf numFmtId="14" fontId="167" fillId="0" borderId="0"/>
    <xf numFmtId="0" fontId="86" fillId="0" borderId="0"/>
    <xf numFmtId="0" fontId="82" fillId="0" borderId="0"/>
    <xf numFmtId="0" fontId="251" fillId="44" borderId="0">
      <alignment wrapText="1"/>
    </xf>
    <xf numFmtId="40" fontId="168" fillId="0" borderId="0" applyBorder="0">
      <alignment horizontal="right"/>
    </xf>
    <xf numFmtId="0" fontId="202" fillId="42" borderId="58" applyNumberFormat="0" applyBorder="0" applyProtection="0">
      <alignment horizontal="center" vertical="center" wrapText="1"/>
    </xf>
    <xf numFmtId="0" fontId="207" fillId="0" borderId="59" applyNumberFormat="0" applyFill="0" applyBorder="0" applyProtection="0">
      <alignment vertical="center"/>
    </xf>
    <xf numFmtId="0" fontId="252" fillId="0" borderId="0"/>
    <xf numFmtId="197" fontId="84" fillId="0" borderId="5">
      <alignment horizontal="right" vertical="center"/>
    </xf>
    <xf numFmtId="184" fontId="59" fillId="0" borderId="5">
      <alignment horizontal="right" vertical="center"/>
    </xf>
    <xf numFmtId="294" fontId="59" fillId="0" borderId="5">
      <alignment horizontal="right" vertical="center"/>
    </xf>
    <xf numFmtId="184" fontId="59" fillId="0" borderId="5">
      <alignment horizontal="right" vertical="center"/>
    </xf>
    <xf numFmtId="184" fontId="59" fillId="0" borderId="5">
      <alignment horizontal="right" vertical="center"/>
    </xf>
    <xf numFmtId="309" fontId="59" fillId="0" borderId="60">
      <alignment horizontal="right" vertical="center"/>
    </xf>
    <xf numFmtId="332" fontId="59" fillId="0" borderId="5">
      <alignment horizontal="right" vertical="center"/>
    </xf>
    <xf numFmtId="332" fontId="59" fillId="0" borderId="5">
      <alignment horizontal="right" vertical="center"/>
    </xf>
    <xf numFmtId="184" fontId="59" fillId="0" borderId="5">
      <alignment horizontal="right" vertical="center"/>
    </xf>
    <xf numFmtId="309" fontId="59" fillId="0" borderId="60">
      <alignment horizontal="right" vertical="center"/>
    </xf>
    <xf numFmtId="309" fontId="59" fillId="0" borderId="60">
      <alignment horizontal="right" vertical="center"/>
    </xf>
    <xf numFmtId="309" fontId="59" fillId="0" borderId="60">
      <alignment horizontal="right" vertical="center"/>
    </xf>
    <xf numFmtId="309" fontId="59" fillId="0" borderId="60">
      <alignment horizontal="right" vertical="center"/>
    </xf>
    <xf numFmtId="184" fontId="59" fillId="0" borderId="5">
      <alignment horizontal="right" vertical="center"/>
    </xf>
    <xf numFmtId="184" fontId="59" fillId="0" borderId="5">
      <alignment horizontal="right" vertical="center"/>
    </xf>
    <xf numFmtId="184" fontId="59" fillId="0" borderId="5">
      <alignment horizontal="right" vertical="center"/>
    </xf>
    <xf numFmtId="309" fontId="59" fillId="0" borderId="60">
      <alignment horizontal="right" vertical="center"/>
    </xf>
    <xf numFmtId="184" fontId="59" fillId="0" borderId="5">
      <alignment horizontal="right" vertical="center"/>
    </xf>
    <xf numFmtId="184" fontId="59" fillId="0" borderId="5">
      <alignment horizontal="right" vertical="center"/>
    </xf>
    <xf numFmtId="184" fontId="59" fillId="0" borderId="5">
      <alignment horizontal="right" vertical="center"/>
    </xf>
    <xf numFmtId="184" fontId="59" fillId="0" borderId="5">
      <alignment horizontal="right" vertical="center"/>
    </xf>
    <xf numFmtId="184" fontId="59"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199" fontId="80" fillId="0" borderId="5">
      <alignment horizontal="right" vertical="center"/>
    </xf>
    <xf numFmtId="197" fontId="84" fillId="0" borderId="5">
      <alignment horizontal="right" vertical="center"/>
    </xf>
    <xf numFmtId="275" fontId="253" fillId="0" borderId="5">
      <alignment horizontal="right" vertical="center"/>
    </xf>
    <xf numFmtId="228" fontId="59" fillId="0" borderId="5">
      <alignment horizontal="right" vertical="center"/>
    </xf>
    <xf numFmtId="197" fontId="84" fillId="0" borderId="5">
      <alignment horizontal="right" vertical="center"/>
    </xf>
    <xf numFmtId="199" fontId="80"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228" fontId="59" fillId="0" borderId="5">
      <alignment horizontal="right" vertical="center"/>
    </xf>
    <xf numFmtId="199" fontId="80"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9" fontId="80" fillId="0" borderId="5">
      <alignment horizontal="right" vertical="center"/>
    </xf>
    <xf numFmtId="197" fontId="84" fillId="0" borderId="5">
      <alignment horizontal="right" vertical="center"/>
    </xf>
    <xf numFmtId="197" fontId="84" fillId="0" borderId="5">
      <alignment horizontal="right" vertical="center"/>
    </xf>
    <xf numFmtId="199" fontId="80" fillId="0" borderId="5">
      <alignment horizontal="right" vertical="center"/>
    </xf>
    <xf numFmtId="203" fontId="87" fillId="0" borderId="5">
      <alignment horizontal="right" vertical="center"/>
    </xf>
    <xf numFmtId="203" fontId="87" fillId="0" borderId="5">
      <alignment horizontal="right" vertical="center"/>
    </xf>
    <xf numFmtId="197" fontId="84" fillId="0" borderId="5">
      <alignment horizontal="right" vertical="center"/>
    </xf>
    <xf numFmtId="199" fontId="80" fillId="0" borderId="5">
      <alignment horizontal="right" vertical="center"/>
    </xf>
    <xf numFmtId="279" fontId="111" fillId="0" borderId="5">
      <alignment horizontal="right" vertical="center"/>
    </xf>
    <xf numFmtId="279" fontId="111" fillId="0" borderId="5">
      <alignment horizontal="right" vertical="center"/>
    </xf>
    <xf numFmtId="279" fontId="111" fillId="0" borderId="5">
      <alignment horizontal="right" vertical="center"/>
    </xf>
    <xf numFmtId="323" fontId="111" fillId="0" borderId="60">
      <alignment horizontal="right" vertical="center"/>
    </xf>
    <xf numFmtId="279" fontId="111" fillId="0" borderId="5">
      <alignment horizontal="right" vertical="center"/>
    </xf>
    <xf numFmtId="323" fontId="111" fillId="0" borderId="60">
      <alignment horizontal="right" vertical="center"/>
    </xf>
    <xf numFmtId="323" fontId="111" fillId="0" borderId="60">
      <alignment horizontal="right" vertical="center"/>
    </xf>
    <xf numFmtId="323" fontId="111" fillId="0" borderId="60">
      <alignment horizontal="right" vertical="center"/>
    </xf>
    <xf numFmtId="323" fontId="111" fillId="0" borderId="60">
      <alignment horizontal="right" vertical="center"/>
    </xf>
    <xf numFmtId="279" fontId="111" fillId="0" borderId="5">
      <alignment horizontal="right" vertical="center"/>
    </xf>
    <xf numFmtId="279" fontId="111" fillId="0" borderId="5">
      <alignment horizontal="right" vertical="center"/>
    </xf>
    <xf numFmtId="279" fontId="111" fillId="0" borderId="5">
      <alignment horizontal="right" vertical="center"/>
    </xf>
    <xf numFmtId="323" fontId="111" fillId="0" borderId="60">
      <alignment horizontal="right" vertical="center"/>
    </xf>
    <xf numFmtId="279" fontId="111" fillId="0" borderId="5">
      <alignment horizontal="right" vertical="center"/>
    </xf>
    <xf numFmtId="279" fontId="111" fillId="0" borderId="5">
      <alignment horizontal="right" vertical="center"/>
    </xf>
    <xf numFmtId="279" fontId="111"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03" fontId="87" fillId="0" borderId="5">
      <alignment horizontal="right" vertical="center"/>
    </xf>
    <xf numFmtId="203" fontId="87" fillId="0" borderId="5">
      <alignment horizontal="right" vertical="center"/>
    </xf>
    <xf numFmtId="204" fontId="59" fillId="0" borderId="5">
      <alignment horizontal="right" vertical="center"/>
    </xf>
    <xf numFmtId="204" fontId="59" fillId="0" borderId="5">
      <alignment horizontal="right" vertical="center"/>
    </xf>
    <xf numFmtId="173" fontId="59" fillId="0" borderId="5">
      <alignment horizontal="right" vertical="center"/>
    </xf>
    <xf numFmtId="204" fontId="59" fillId="0" borderId="5">
      <alignment horizontal="right" vertical="center"/>
    </xf>
    <xf numFmtId="217" fontId="66" fillId="0" borderId="5">
      <alignment horizontal="right" vertical="center"/>
    </xf>
    <xf numFmtId="217" fontId="66" fillId="0" borderId="5">
      <alignment horizontal="right" vertical="center"/>
    </xf>
    <xf numFmtId="204" fontId="59" fillId="0" borderId="5">
      <alignment horizontal="right" vertical="center"/>
    </xf>
    <xf numFmtId="204" fontId="59" fillId="0" borderId="5">
      <alignment horizontal="right" vertical="center"/>
    </xf>
    <xf numFmtId="199" fontId="80" fillId="0" borderId="5">
      <alignment horizontal="right" vertical="center"/>
    </xf>
    <xf numFmtId="204" fontId="59" fillId="0" borderId="5">
      <alignment horizontal="right" vertical="center"/>
    </xf>
    <xf numFmtId="204" fontId="59" fillId="0" borderId="5">
      <alignment horizontal="right" vertical="center"/>
    </xf>
    <xf numFmtId="274" fontId="59" fillId="0" borderId="5">
      <alignment horizontal="right" vertical="center"/>
    </xf>
    <xf numFmtId="204" fontId="59" fillId="0" borderId="5">
      <alignment horizontal="right" vertical="center"/>
    </xf>
    <xf numFmtId="279" fontId="111" fillId="0" borderId="5">
      <alignment horizontal="right" vertical="center"/>
    </xf>
    <xf numFmtId="279" fontId="111" fillId="0" borderId="5">
      <alignment horizontal="right" vertical="center"/>
    </xf>
    <xf numFmtId="203" fontId="87" fillId="0" borderId="5">
      <alignment horizontal="right" vertical="center"/>
    </xf>
    <xf numFmtId="199" fontId="80" fillId="0" borderId="5">
      <alignment horizontal="right" vertical="center"/>
    </xf>
    <xf numFmtId="217" fontId="66" fillId="0" borderId="5">
      <alignment horizontal="right" vertical="center"/>
    </xf>
    <xf numFmtId="204" fontId="59" fillId="0" borderId="5">
      <alignment horizontal="right" vertical="center"/>
    </xf>
    <xf numFmtId="274" fontId="59" fillId="0" borderId="5">
      <alignment horizontal="right" vertical="center"/>
    </xf>
    <xf numFmtId="204" fontId="59" fillId="0" borderId="5">
      <alignment horizontal="right" vertical="center"/>
    </xf>
    <xf numFmtId="199" fontId="80" fillId="0" borderId="5">
      <alignment horizontal="right" vertical="center"/>
    </xf>
    <xf numFmtId="279" fontId="111" fillId="0" borderId="5">
      <alignment horizontal="right" vertical="center"/>
    </xf>
    <xf numFmtId="199" fontId="80" fillId="0" borderId="5">
      <alignment horizontal="right" vertical="center"/>
    </xf>
    <xf numFmtId="204" fontId="59" fillId="0" borderId="5">
      <alignment horizontal="right" vertical="center"/>
    </xf>
    <xf numFmtId="203" fontId="87" fillId="0" borderId="5">
      <alignment horizontal="right" vertical="center"/>
    </xf>
    <xf numFmtId="203" fontId="87" fillId="0" borderId="5">
      <alignment horizontal="right" vertical="center"/>
    </xf>
    <xf numFmtId="274" fontId="59" fillId="0" borderId="5">
      <alignment horizontal="right" vertical="center"/>
    </xf>
    <xf numFmtId="279" fontId="111" fillId="0" borderId="5">
      <alignment horizontal="right" vertical="center"/>
    </xf>
    <xf numFmtId="217" fontId="66" fillId="0" borderId="5">
      <alignment horizontal="right" vertical="center"/>
    </xf>
    <xf numFmtId="204" fontId="59" fillId="0" borderId="5">
      <alignment horizontal="right" vertical="center"/>
    </xf>
    <xf numFmtId="20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9" fontId="111" fillId="0" borderId="5">
      <alignment horizontal="right" vertical="center"/>
    </xf>
    <xf numFmtId="217" fontId="66" fillId="0" borderId="5">
      <alignment horizontal="right" vertical="center"/>
    </xf>
    <xf numFmtId="279" fontId="111" fillId="0" borderId="5">
      <alignment horizontal="right" vertical="center"/>
    </xf>
    <xf numFmtId="323" fontId="111" fillId="0" borderId="60">
      <alignment horizontal="right" vertical="center"/>
    </xf>
    <xf numFmtId="279" fontId="111" fillId="0" borderId="5">
      <alignment horizontal="right" vertical="center"/>
    </xf>
    <xf numFmtId="279" fontId="111" fillId="0" borderId="5">
      <alignment horizontal="right" vertical="center"/>
    </xf>
    <xf numFmtId="323" fontId="111" fillId="0" borderId="60">
      <alignment horizontal="right" vertical="center"/>
    </xf>
    <xf numFmtId="323" fontId="111" fillId="0" borderId="60">
      <alignment horizontal="right" vertical="center"/>
    </xf>
    <xf numFmtId="279" fontId="111" fillId="0" borderId="5">
      <alignment horizontal="right" vertical="center"/>
    </xf>
    <xf numFmtId="279" fontId="111" fillId="0" borderId="5">
      <alignment horizontal="right" vertical="center"/>
    </xf>
    <xf numFmtId="279" fontId="111" fillId="0" borderId="5">
      <alignment horizontal="right" vertical="center"/>
    </xf>
    <xf numFmtId="279" fontId="111" fillId="0" borderId="5">
      <alignment horizontal="right" vertical="center"/>
    </xf>
    <xf numFmtId="204" fontId="59" fillId="0" borderId="5">
      <alignment horizontal="right" vertical="center"/>
    </xf>
    <xf numFmtId="204" fontId="59" fillId="0" borderId="5">
      <alignment horizontal="right" vertical="center"/>
    </xf>
    <xf numFmtId="204" fontId="59" fillId="0" borderId="5">
      <alignment horizontal="right" vertical="center"/>
    </xf>
    <xf numFmtId="279" fontId="111" fillId="0" borderId="5">
      <alignment horizontal="right" vertical="center"/>
    </xf>
    <xf numFmtId="217" fontId="66" fillId="0" borderId="5">
      <alignment horizontal="right" vertical="center"/>
    </xf>
    <xf numFmtId="324" fontId="66" fillId="0" borderId="60">
      <alignment horizontal="right" vertical="center"/>
    </xf>
    <xf numFmtId="324" fontId="66" fillId="0" borderId="60">
      <alignment horizontal="right" vertical="center"/>
    </xf>
    <xf numFmtId="217" fontId="66" fillId="0" borderId="5">
      <alignment horizontal="right" vertical="center"/>
    </xf>
    <xf numFmtId="279" fontId="111" fillId="0" borderId="5">
      <alignment horizontal="right" vertical="center"/>
    </xf>
    <xf numFmtId="217" fontId="66" fillId="0" borderId="5">
      <alignment horizontal="right" vertical="center"/>
    </xf>
    <xf numFmtId="279" fontId="111" fillId="0" borderId="5">
      <alignment horizontal="right" vertical="center"/>
    </xf>
    <xf numFmtId="204" fontId="59" fillId="0" borderId="5">
      <alignment horizontal="right" vertical="center"/>
    </xf>
    <xf numFmtId="203" fontId="87" fillId="0" borderId="5">
      <alignment horizontal="right" vertical="center"/>
    </xf>
    <xf numFmtId="324" fontId="66" fillId="0" borderId="60">
      <alignment horizontal="right" vertical="center"/>
    </xf>
    <xf numFmtId="217" fontId="66" fillId="0" borderId="5">
      <alignment horizontal="right" vertical="center"/>
    </xf>
    <xf numFmtId="165" fontId="59" fillId="0" borderId="5">
      <alignment horizontal="right" vertical="center"/>
    </xf>
    <xf numFmtId="165" fontId="59" fillId="0" borderId="5">
      <alignment horizontal="right" vertical="center"/>
    </xf>
    <xf numFmtId="279" fontId="111" fillId="0" borderId="5">
      <alignment horizontal="right" vertical="center"/>
    </xf>
    <xf numFmtId="217" fontId="66" fillId="0" borderId="5">
      <alignment horizontal="right" vertical="center"/>
    </xf>
    <xf numFmtId="279" fontId="111" fillId="0" borderId="5">
      <alignment horizontal="right" vertical="center"/>
    </xf>
    <xf numFmtId="203" fontId="87" fillId="0" borderId="5">
      <alignment horizontal="right" vertical="center"/>
    </xf>
    <xf numFmtId="217" fontId="66"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9" fontId="111" fillId="0" borderId="5">
      <alignment horizontal="right" vertical="center"/>
    </xf>
    <xf numFmtId="279" fontId="111" fillId="0" borderId="5">
      <alignment horizontal="right" vertical="center"/>
    </xf>
    <xf numFmtId="204" fontId="59" fillId="0" borderId="5">
      <alignment horizontal="right" vertical="center"/>
    </xf>
    <xf numFmtId="217" fontId="66" fillId="0" borderId="5">
      <alignment horizontal="right" vertical="center"/>
    </xf>
    <xf numFmtId="203" fontId="87" fillId="0" borderId="5">
      <alignment horizontal="right" vertical="center"/>
    </xf>
    <xf numFmtId="203" fontId="87" fillId="0" borderId="5">
      <alignment horizontal="right" vertical="center"/>
    </xf>
    <xf numFmtId="165" fontId="59" fillId="0" borderId="5">
      <alignment horizontal="right" vertical="center"/>
    </xf>
    <xf numFmtId="217" fontId="66" fillId="0" borderId="5">
      <alignment horizontal="right" vertical="center"/>
    </xf>
    <xf numFmtId="217" fontId="66"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04" fontId="59" fillId="0" borderId="5">
      <alignment horizontal="right" vertical="center"/>
    </xf>
    <xf numFmtId="275" fontId="253" fillId="0" borderId="5">
      <alignment horizontal="right" vertical="center"/>
    </xf>
    <xf numFmtId="203" fontId="87" fillId="0" borderId="5">
      <alignment horizontal="right" vertical="center"/>
    </xf>
    <xf numFmtId="217" fontId="66" fillId="0" borderId="5">
      <alignment horizontal="right" vertical="center"/>
    </xf>
    <xf numFmtId="165" fontId="59" fillId="0" borderId="5">
      <alignment horizontal="right" vertical="center"/>
    </xf>
    <xf numFmtId="217" fontId="66" fillId="0" borderId="5">
      <alignment horizontal="right" vertical="center"/>
    </xf>
    <xf numFmtId="197" fontId="84" fillId="0" borderId="5">
      <alignment horizontal="right" vertical="center"/>
    </xf>
    <xf numFmtId="197" fontId="84" fillId="0" borderId="5">
      <alignment horizontal="right" vertical="center"/>
    </xf>
    <xf numFmtId="217" fontId="66" fillId="0" borderId="5">
      <alignment horizontal="right" vertical="center"/>
    </xf>
    <xf numFmtId="203" fontId="87" fillId="0" borderId="5">
      <alignment horizontal="right" vertical="center"/>
    </xf>
    <xf numFmtId="203" fontId="87" fillId="0" borderId="5">
      <alignment horizontal="right" vertical="center"/>
    </xf>
    <xf numFmtId="217" fontId="66" fillId="0" borderId="5">
      <alignment horizontal="right" vertical="center"/>
    </xf>
    <xf numFmtId="197" fontId="84" fillId="0" borderId="5">
      <alignment horizontal="right" vertical="center"/>
    </xf>
    <xf numFmtId="203" fontId="87" fillId="0" borderId="5">
      <alignment horizontal="right" vertical="center"/>
    </xf>
    <xf numFmtId="275" fontId="253" fillId="0" borderId="5">
      <alignment horizontal="right" vertical="center"/>
    </xf>
    <xf numFmtId="197" fontId="84" fillId="0" borderId="5">
      <alignment horizontal="right" vertical="center"/>
    </xf>
    <xf numFmtId="275" fontId="253" fillId="0" borderId="5">
      <alignment horizontal="right" vertical="center"/>
    </xf>
    <xf numFmtId="275" fontId="253" fillId="0" borderId="5">
      <alignment horizontal="right" vertical="center"/>
    </xf>
    <xf numFmtId="204" fontId="59" fillId="0" borderId="5">
      <alignment horizontal="right" vertical="center"/>
    </xf>
    <xf numFmtId="203" fontId="87" fillId="0" borderId="5">
      <alignment horizontal="right" vertical="center"/>
    </xf>
    <xf numFmtId="197" fontId="84" fillId="0" borderId="5">
      <alignment horizontal="right" vertical="center"/>
    </xf>
    <xf numFmtId="217" fontId="66" fillId="0" borderId="5">
      <alignment horizontal="right" vertical="center"/>
    </xf>
    <xf numFmtId="275" fontId="253" fillId="0" borderId="5">
      <alignment horizontal="right" vertical="center"/>
    </xf>
    <xf numFmtId="204" fontId="59" fillId="0" borderId="5">
      <alignment horizontal="right" vertical="center"/>
    </xf>
    <xf numFmtId="203" fontId="87" fillId="0" borderId="5">
      <alignment horizontal="right" vertical="center"/>
    </xf>
    <xf numFmtId="275" fontId="253" fillId="0" borderId="5">
      <alignment horizontal="right" vertical="center"/>
    </xf>
    <xf numFmtId="275" fontId="253" fillId="0" borderId="5">
      <alignment horizontal="right" vertical="center"/>
    </xf>
    <xf numFmtId="203" fontId="87" fillId="0" borderId="5">
      <alignment horizontal="right" vertical="center"/>
    </xf>
    <xf numFmtId="279" fontId="111" fillId="0" borderId="5">
      <alignment horizontal="right" vertical="center"/>
    </xf>
    <xf numFmtId="279" fontId="111" fillId="0" borderId="5">
      <alignment horizontal="right" vertical="center"/>
    </xf>
    <xf numFmtId="288" fontId="80" fillId="0" borderId="5">
      <alignment horizontal="right" vertical="center"/>
    </xf>
    <xf numFmtId="203" fontId="87" fillId="0" borderId="5">
      <alignment horizontal="right" vertical="center"/>
    </xf>
    <xf numFmtId="203" fontId="87" fillId="0" borderId="5">
      <alignment horizontal="right" vertical="center"/>
    </xf>
    <xf numFmtId="275" fontId="253" fillId="0" borderId="5">
      <alignment horizontal="right" vertical="center"/>
    </xf>
    <xf numFmtId="288" fontId="80"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03" fontId="87" fillId="0" borderId="5">
      <alignment horizontal="right" vertical="center"/>
    </xf>
    <xf numFmtId="217" fontId="66" fillId="0" borderId="5">
      <alignment horizontal="right" vertical="center"/>
    </xf>
    <xf numFmtId="203" fontId="87" fillId="0" borderId="5">
      <alignment horizontal="right" vertical="center"/>
    </xf>
    <xf numFmtId="275" fontId="253" fillId="0" borderId="5">
      <alignment horizontal="right" vertical="center"/>
    </xf>
    <xf numFmtId="197" fontId="84" fillId="0" borderId="5">
      <alignment horizontal="right" vertical="center"/>
    </xf>
    <xf numFmtId="325" fontId="84" fillId="0" borderId="60">
      <alignment horizontal="right" vertical="center"/>
    </xf>
    <xf numFmtId="325" fontId="84" fillId="0" borderId="60">
      <alignment horizontal="right" vertical="center"/>
    </xf>
    <xf numFmtId="197" fontId="84" fillId="0" borderId="5">
      <alignment horizontal="right" vertical="center"/>
    </xf>
    <xf numFmtId="197" fontId="84" fillId="0" borderId="5">
      <alignment horizontal="right" vertical="center"/>
    </xf>
    <xf numFmtId="203" fontId="87" fillId="0" borderId="5">
      <alignment horizontal="right" vertical="center"/>
    </xf>
    <xf numFmtId="275" fontId="253" fillId="0" borderId="5">
      <alignment horizontal="right" vertical="center"/>
    </xf>
    <xf numFmtId="325" fontId="84" fillId="0" borderId="60">
      <alignment horizontal="right" vertical="center"/>
    </xf>
    <xf numFmtId="288" fontId="80" fillId="0" borderId="5">
      <alignment horizontal="right" vertical="center"/>
    </xf>
    <xf numFmtId="173" fontId="19" fillId="0" borderId="5">
      <alignment horizontal="right" vertical="center"/>
    </xf>
    <xf numFmtId="173" fontId="19" fillId="0" borderId="5">
      <alignment horizontal="right" vertical="center"/>
    </xf>
    <xf numFmtId="275" fontId="253" fillId="0" borderId="5">
      <alignment horizontal="right" vertical="center"/>
    </xf>
    <xf numFmtId="197" fontId="84" fillId="0" borderId="5">
      <alignment horizontal="right" vertical="center"/>
    </xf>
    <xf numFmtId="275" fontId="253" fillId="0" borderId="5">
      <alignment horizontal="right" vertical="center"/>
    </xf>
    <xf numFmtId="275" fontId="253" fillId="0" borderId="5">
      <alignment horizontal="right" vertical="center"/>
    </xf>
    <xf numFmtId="288" fontId="80" fillId="0" borderId="5">
      <alignment horizontal="right" vertical="center"/>
    </xf>
    <xf numFmtId="217" fontId="66" fillId="0" borderId="5">
      <alignment horizontal="right" vertical="center"/>
    </xf>
    <xf numFmtId="197" fontId="84" fillId="0" borderId="5">
      <alignment horizontal="right" vertical="center"/>
    </xf>
    <xf numFmtId="204" fontId="59" fillId="0" borderId="5">
      <alignment horizontal="right" vertical="center"/>
    </xf>
    <xf numFmtId="173" fontId="19" fillId="0" borderId="5">
      <alignment horizontal="right" vertical="center"/>
    </xf>
    <xf numFmtId="288" fontId="80" fillId="0" borderId="5">
      <alignment horizontal="right" vertical="center"/>
    </xf>
    <xf numFmtId="197" fontId="84" fillId="0" borderId="5">
      <alignment horizontal="right" vertical="center"/>
    </xf>
    <xf numFmtId="173" fontId="19" fillId="0" borderId="5">
      <alignment horizontal="right" vertical="center"/>
    </xf>
    <xf numFmtId="203" fontId="87" fillId="0" borderId="5">
      <alignment horizontal="right" vertical="center"/>
    </xf>
    <xf numFmtId="203" fontId="87" fillId="0" borderId="5">
      <alignment horizontal="right" vertical="center"/>
    </xf>
    <xf numFmtId="203" fontId="87" fillId="0" borderId="5">
      <alignment horizontal="right" vertical="center"/>
    </xf>
    <xf numFmtId="203" fontId="87" fillId="0" borderId="5">
      <alignment horizontal="right" vertical="center"/>
    </xf>
    <xf numFmtId="203" fontId="87" fillId="0" borderId="5">
      <alignment horizontal="right" vertical="center"/>
    </xf>
    <xf numFmtId="217" fontId="66" fillId="0" borderId="5">
      <alignment horizontal="right" vertical="center"/>
    </xf>
    <xf numFmtId="217" fontId="66" fillId="0" borderId="5">
      <alignment horizontal="right" vertical="center"/>
    </xf>
    <xf numFmtId="217" fontId="66" fillId="0" borderId="5">
      <alignment horizontal="right" vertical="center"/>
    </xf>
    <xf numFmtId="197" fontId="84" fillId="0" borderId="5">
      <alignment horizontal="right" vertical="center"/>
    </xf>
    <xf numFmtId="275" fontId="253" fillId="0" borderId="5">
      <alignment horizontal="right" vertical="center"/>
    </xf>
    <xf numFmtId="199" fontId="80" fillId="0" borderId="5">
      <alignment horizontal="right" vertical="center"/>
    </xf>
    <xf numFmtId="199" fontId="80" fillId="0" borderId="5">
      <alignment horizontal="right" vertical="center"/>
    </xf>
    <xf numFmtId="217" fontId="66" fillId="0" borderId="5">
      <alignment horizontal="right" vertical="center"/>
    </xf>
    <xf numFmtId="275" fontId="253" fillId="0" borderId="5">
      <alignment horizontal="right" vertical="center"/>
    </xf>
    <xf numFmtId="199" fontId="80" fillId="0" borderId="5">
      <alignment horizontal="right" vertical="center"/>
    </xf>
    <xf numFmtId="203" fontId="87" fillId="0" borderId="5">
      <alignment horizontal="right" vertical="center"/>
    </xf>
    <xf numFmtId="203" fontId="87" fillId="0" borderId="5">
      <alignment horizontal="right" vertical="center"/>
    </xf>
    <xf numFmtId="197" fontId="84" fillId="0" borderId="5">
      <alignment horizontal="right" vertical="center"/>
    </xf>
    <xf numFmtId="197" fontId="84" fillId="0" borderId="5">
      <alignment horizontal="right" vertical="center"/>
    </xf>
    <xf numFmtId="227" fontId="80" fillId="0" borderId="5">
      <alignment horizontal="right" vertical="center"/>
    </xf>
    <xf numFmtId="197" fontId="84" fillId="0" borderId="5">
      <alignment horizontal="right" vertical="center"/>
    </xf>
    <xf numFmtId="197" fontId="84" fillId="0" borderId="5">
      <alignment horizontal="right" vertical="center"/>
    </xf>
    <xf numFmtId="204" fontId="59" fillId="0" borderId="5">
      <alignment horizontal="right" vertical="center"/>
    </xf>
    <xf numFmtId="203" fontId="87" fillId="0" borderId="5">
      <alignment horizontal="right" vertical="center"/>
    </xf>
    <xf numFmtId="199" fontId="80" fillId="0" borderId="5">
      <alignment horizontal="right" vertical="center"/>
    </xf>
    <xf numFmtId="203" fontId="87" fillId="0" borderId="5">
      <alignment horizontal="right" vertical="center"/>
    </xf>
    <xf numFmtId="197" fontId="84" fillId="0" borderId="5">
      <alignment horizontal="right" vertical="center"/>
    </xf>
    <xf numFmtId="221" fontId="84" fillId="0" borderId="5">
      <alignment horizontal="right" vertical="center"/>
    </xf>
    <xf numFmtId="204" fontId="59" fillId="0" borderId="5">
      <alignment horizontal="right" vertical="center"/>
    </xf>
    <xf numFmtId="204" fontId="59" fillId="0" borderId="5">
      <alignment horizontal="right" vertical="center"/>
    </xf>
    <xf numFmtId="197" fontId="84" fillId="0" borderId="5">
      <alignment horizontal="right" vertical="center"/>
    </xf>
    <xf numFmtId="221" fontId="84" fillId="0" borderId="5">
      <alignment horizontal="right" vertical="center"/>
    </xf>
    <xf numFmtId="197" fontId="84" fillId="0" borderId="5">
      <alignment horizontal="right" vertical="center"/>
    </xf>
    <xf numFmtId="197" fontId="84" fillId="0" borderId="5">
      <alignment horizontal="right" vertical="center"/>
    </xf>
    <xf numFmtId="203" fontId="87" fillId="0" borderId="5">
      <alignment horizontal="right" vertical="center"/>
    </xf>
    <xf numFmtId="199" fontId="80" fillId="0" borderId="5">
      <alignment horizontal="right" vertical="center"/>
    </xf>
    <xf numFmtId="221" fontId="84" fillId="0" borderId="5">
      <alignment horizontal="right" vertical="center"/>
    </xf>
    <xf numFmtId="203" fontId="87" fillId="0" borderId="5">
      <alignment horizontal="right" vertical="center"/>
    </xf>
    <xf numFmtId="203" fontId="87"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203" fontId="87" fillId="0" borderId="5">
      <alignment horizontal="right" vertical="center"/>
    </xf>
    <xf numFmtId="199" fontId="80" fillId="0" borderId="5">
      <alignment horizontal="right" vertical="center"/>
    </xf>
    <xf numFmtId="199" fontId="80" fillId="0" borderId="5">
      <alignment horizontal="right" vertical="center"/>
    </xf>
    <xf numFmtId="199" fontId="80" fillId="0" borderId="5">
      <alignment horizontal="right" vertical="center"/>
    </xf>
    <xf numFmtId="199" fontId="80" fillId="0" borderId="5">
      <alignment horizontal="right" vertical="center"/>
    </xf>
    <xf numFmtId="197" fontId="84" fillId="0" borderId="5">
      <alignment horizontal="right" vertical="center"/>
    </xf>
    <xf numFmtId="274" fontId="59" fillId="0" borderId="5">
      <alignment horizontal="right" vertical="center"/>
    </xf>
    <xf numFmtId="266" fontId="19" fillId="0" borderId="5">
      <alignment horizontal="right" vertical="center"/>
    </xf>
    <xf numFmtId="274" fontId="59" fillId="0" borderId="5">
      <alignment horizontal="right" vertical="center"/>
    </xf>
    <xf numFmtId="274" fontId="59" fillId="0" borderId="5">
      <alignment horizontal="right" vertical="center"/>
    </xf>
    <xf numFmtId="199" fontId="80" fillId="0" borderId="5">
      <alignment horizontal="right" vertical="center"/>
    </xf>
    <xf numFmtId="199" fontId="80" fillId="0" borderId="5">
      <alignment horizontal="right" vertical="center"/>
    </xf>
    <xf numFmtId="274" fontId="59" fillId="0" borderId="5">
      <alignment horizontal="right" vertical="center"/>
    </xf>
    <xf numFmtId="199" fontId="80" fillId="0" borderId="5">
      <alignment horizontal="right" vertical="center"/>
    </xf>
    <xf numFmtId="274" fontId="59" fillId="0" borderId="5">
      <alignment horizontal="right" vertical="center"/>
    </xf>
    <xf numFmtId="199" fontId="80" fillId="0" borderId="5">
      <alignment horizontal="right" vertical="center"/>
    </xf>
    <xf numFmtId="204" fontId="59" fillId="0" borderId="5">
      <alignment horizontal="right" vertical="center"/>
    </xf>
    <xf numFmtId="199" fontId="80" fillId="0" borderId="5">
      <alignment horizontal="right" vertical="center"/>
    </xf>
    <xf numFmtId="199" fontId="80" fillId="0" borderId="5">
      <alignment horizontal="right" vertical="center"/>
    </xf>
    <xf numFmtId="274" fontId="59" fillId="0" borderId="5">
      <alignment horizontal="right" vertical="center"/>
    </xf>
    <xf numFmtId="199" fontId="80" fillId="0" borderId="5">
      <alignment horizontal="right" vertical="center"/>
    </xf>
    <xf numFmtId="199" fontId="80" fillId="0" borderId="5">
      <alignment horizontal="right" vertical="center"/>
    </xf>
    <xf numFmtId="274" fontId="59" fillId="0" borderId="5">
      <alignment horizontal="right" vertical="center"/>
    </xf>
    <xf numFmtId="204" fontId="59" fillId="0" borderId="5">
      <alignment horizontal="right" vertical="center"/>
    </xf>
    <xf numFmtId="199" fontId="80" fillId="0" borderId="5">
      <alignment horizontal="right" vertical="center"/>
    </xf>
    <xf numFmtId="274" fontId="59" fillId="0" borderId="5">
      <alignment horizontal="right" vertical="center"/>
    </xf>
    <xf numFmtId="274" fontId="59" fillId="0" borderId="60">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199" fontId="80" fillId="0" borderId="5">
      <alignment horizontal="right" vertical="center"/>
    </xf>
    <xf numFmtId="274" fontId="59" fillId="0" borderId="5">
      <alignment horizontal="right" vertical="center"/>
    </xf>
    <xf numFmtId="274" fontId="59" fillId="0" borderId="60">
      <alignment horizontal="right" vertical="center"/>
    </xf>
    <xf numFmtId="20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04" fontId="59" fillId="0" borderId="5">
      <alignment horizontal="right" vertical="center"/>
    </xf>
    <xf numFmtId="274" fontId="59" fillId="0" borderId="5">
      <alignment horizontal="right" vertical="center"/>
    </xf>
    <xf numFmtId="203" fontId="87" fillId="0" borderId="5">
      <alignment horizontal="right" vertical="center"/>
    </xf>
    <xf numFmtId="204" fontId="59" fillId="0" borderId="5">
      <alignment horizontal="right" vertical="center"/>
    </xf>
    <xf numFmtId="197" fontId="84" fillId="0" borderId="5">
      <alignment horizontal="right" vertical="center"/>
    </xf>
    <xf numFmtId="274" fontId="59" fillId="0" borderId="5">
      <alignment horizontal="right" vertical="center"/>
    </xf>
    <xf numFmtId="204" fontId="59" fillId="0" borderId="5">
      <alignment horizontal="right" vertical="center"/>
    </xf>
    <xf numFmtId="199" fontId="80" fillId="0" borderId="5">
      <alignment horizontal="right" vertical="center"/>
    </xf>
    <xf numFmtId="279" fontId="111" fillId="0" borderId="5">
      <alignment horizontal="right" vertical="center"/>
    </xf>
    <xf numFmtId="279" fontId="111" fillId="0" borderId="5">
      <alignment horizontal="right" vertical="center"/>
    </xf>
    <xf numFmtId="279" fontId="111" fillId="0" borderId="5">
      <alignment horizontal="right" vertical="center"/>
    </xf>
    <xf numFmtId="323" fontId="111" fillId="0" borderId="60">
      <alignment horizontal="right" vertical="center"/>
    </xf>
    <xf numFmtId="279" fontId="111" fillId="0" borderId="5">
      <alignment horizontal="right" vertical="center"/>
    </xf>
    <xf numFmtId="323" fontId="111" fillId="0" borderId="60">
      <alignment horizontal="right" vertical="center"/>
    </xf>
    <xf numFmtId="323" fontId="111" fillId="0" borderId="60">
      <alignment horizontal="right" vertical="center"/>
    </xf>
    <xf numFmtId="323" fontId="111" fillId="0" borderId="60">
      <alignment horizontal="right" vertical="center"/>
    </xf>
    <xf numFmtId="323" fontId="111" fillId="0" borderId="60">
      <alignment horizontal="right" vertical="center"/>
    </xf>
    <xf numFmtId="279" fontId="111" fillId="0" borderId="5">
      <alignment horizontal="right" vertical="center"/>
    </xf>
    <xf numFmtId="279" fontId="111" fillId="0" borderId="5">
      <alignment horizontal="right" vertical="center"/>
    </xf>
    <xf numFmtId="279" fontId="111" fillId="0" borderId="5">
      <alignment horizontal="right" vertical="center"/>
    </xf>
    <xf numFmtId="323" fontId="111" fillId="0" borderId="60">
      <alignment horizontal="right" vertical="center"/>
    </xf>
    <xf numFmtId="279" fontId="111" fillId="0" borderId="5">
      <alignment horizontal="right" vertical="center"/>
    </xf>
    <xf numFmtId="279" fontId="111" fillId="0" borderId="5">
      <alignment horizontal="right" vertical="center"/>
    </xf>
    <xf numFmtId="279" fontId="111" fillId="0" borderId="5">
      <alignment horizontal="right" vertical="center"/>
    </xf>
    <xf numFmtId="274" fontId="59" fillId="0" borderId="5">
      <alignment horizontal="right" vertical="center"/>
    </xf>
    <xf numFmtId="203" fontId="87" fillId="0" borderId="5">
      <alignment horizontal="right" vertical="center"/>
    </xf>
    <xf numFmtId="197" fontId="84" fillId="0" borderId="5">
      <alignment horizontal="right" vertical="center"/>
    </xf>
    <xf numFmtId="274" fontId="59" fillId="0" borderId="5">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60">
      <alignment horizontal="right" vertical="center"/>
    </xf>
    <xf numFmtId="274" fontId="59" fillId="0" borderId="60">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274" fontId="59" fillId="0" borderId="5">
      <alignment horizontal="right" vertical="center"/>
    </xf>
    <xf numFmtId="199" fontId="80" fillId="0" borderId="5">
      <alignment horizontal="right" vertical="center"/>
    </xf>
    <xf numFmtId="288" fontId="80" fillId="0" borderId="5">
      <alignment horizontal="right" vertical="center"/>
    </xf>
    <xf numFmtId="199" fontId="80" fillId="0" borderId="5">
      <alignment horizontal="right" vertical="center"/>
    </xf>
    <xf numFmtId="197" fontId="84" fillId="0" borderId="5">
      <alignment horizontal="right" vertical="center"/>
    </xf>
    <xf numFmtId="326" fontId="59" fillId="0" borderId="60">
      <alignment horizontal="right" vertical="center"/>
    </xf>
    <xf numFmtId="203" fontId="87" fillId="0" borderId="5">
      <alignment horizontal="right" vertical="center"/>
    </xf>
    <xf numFmtId="199" fontId="80" fillId="0" borderId="5">
      <alignment horizontal="right" vertical="center"/>
    </xf>
    <xf numFmtId="203" fontId="87" fillId="0" borderId="5">
      <alignment horizontal="right" vertical="center"/>
    </xf>
    <xf numFmtId="199" fontId="80" fillId="0" borderId="5">
      <alignment horizontal="right" vertical="center"/>
    </xf>
    <xf numFmtId="203" fontId="87" fillId="0" borderId="5">
      <alignment horizontal="right" vertical="center"/>
    </xf>
    <xf numFmtId="288" fontId="80" fillId="0" borderId="5">
      <alignment horizontal="right" vertical="center"/>
    </xf>
    <xf numFmtId="203" fontId="87" fillId="0" borderId="5">
      <alignment horizontal="right" vertical="center"/>
    </xf>
    <xf numFmtId="298" fontId="254" fillId="5" borderId="61" applyFont="0" applyFill="0" applyBorder="0"/>
    <xf numFmtId="326" fontId="59" fillId="0" borderId="60">
      <alignment horizontal="right" vertical="center"/>
    </xf>
    <xf numFmtId="288" fontId="80" fillId="0" borderId="5">
      <alignment horizontal="right" vertical="center"/>
    </xf>
    <xf numFmtId="204" fontId="59" fillId="0" borderId="5">
      <alignment horizontal="right" vertical="center"/>
    </xf>
    <xf numFmtId="204" fontId="59" fillId="0" borderId="5">
      <alignment horizontal="right" vertical="center"/>
    </xf>
    <xf numFmtId="203" fontId="87" fillId="0" borderId="5">
      <alignment horizontal="right" vertical="center"/>
    </xf>
    <xf numFmtId="203" fontId="87" fillId="0" borderId="5">
      <alignment horizontal="right" vertical="center"/>
    </xf>
    <xf numFmtId="197" fontId="84" fillId="0" borderId="5">
      <alignment horizontal="right" vertical="center"/>
    </xf>
    <xf numFmtId="197" fontId="84" fillId="0" borderId="5">
      <alignment horizontal="right" vertical="center"/>
    </xf>
    <xf numFmtId="298" fontId="254" fillId="5" borderId="61" applyFont="0" applyFill="0" applyBorder="0"/>
    <xf numFmtId="204" fontId="59" fillId="0" borderId="5">
      <alignment horizontal="right" vertical="center"/>
    </xf>
    <xf numFmtId="326" fontId="59" fillId="0" borderId="60">
      <alignment horizontal="right" vertical="center"/>
    </xf>
    <xf numFmtId="288" fontId="80" fillId="0" borderId="5">
      <alignment horizontal="right" vertical="center"/>
    </xf>
    <xf numFmtId="274" fontId="59" fillId="0" borderId="5">
      <alignment horizontal="right" vertical="center"/>
    </xf>
    <xf numFmtId="203" fontId="87" fillId="0" borderId="5">
      <alignment horizontal="right" vertical="center"/>
    </xf>
    <xf numFmtId="173" fontId="59" fillId="0" borderId="5">
      <alignment horizontal="right" vertical="center"/>
    </xf>
    <xf numFmtId="173" fontId="59" fillId="0" borderId="5">
      <alignment horizontal="right" vertical="center"/>
    </xf>
    <xf numFmtId="274" fontId="59" fillId="0" borderId="5">
      <alignment horizontal="right" vertical="center"/>
    </xf>
    <xf numFmtId="204" fontId="59" fillId="0" borderId="5">
      <alignment horizontal="right" vertical="center"/>
    </xf>
    <xf numFmtId="274" fontId="59" fillId="0" borderId="5">
      <alignment horizontal="right" vertical="center"/>
    </xf>
    <xf numFmtId="204" fontId="59" fillId="0" borderId="5">
      <alignment horizontal="right" vertical="center"/>
    </xf>
    <xf numFmtId="203" fontId="87" fillId="0" borderId="5">
      <alignment horizontal="right" vertical="center"/>
    </xf>
    <xf numFmtId="204" fontId="59" fillId="0" borderId="5">
      <alignment horizontal="right" vertical="center"/>
    </xf>
    <xf numFmtId="300" fontId="19" fillId="0" borderId="5">
      <alignment horizontal="right" vertical="center"/>
    </xf>
    <xf numFmtId="203" fontId="87" fillId="0" borderId="5">
      <alignment horizontal="right" vertical="center"/>
    </xf>
    <xf numFmtId="279" fontId="111" fillId="0" borderId="5">
      <alignment horizontal="right" vertical="center"/>
    </xf>
    <xf numFmtId="279" fontId="111" fillId="0" borderId="5">
      <alignment horizontal="right" vertical="center"/>
    </xf>
    <xf numFmtId="279" fontId="111" fillId="0" borderId="5">
      <alignment horizontal="right" vertical="center"/>
    </xf>
    <xf numFmtId="323" fontId="111" fillId="0" borderId="60">
      <alignment horizontal="right" vertical="center"/>
    </xf>
    <xf numFmtId="279" fontId="111" fillId="0" borderId="5">
      <alignment horizontal="right" vertical="center"/>
    </xf>
    <xf numFmtId="323" fontId="111" fillId="0" borderId="60">
      <alignment horizontal="right" vertical="center"/>
    </xf>
    <xf numFmtId="323" fontId="111" fillId="0" borderId="60">
      <alignment horizontal="right" vertical="center"/>
    </xf>
    <xf numFmtId="323" fontId="111" fillId="0" borderId="60">
      <alignment horizontal="right" vertical="center"/>
    </xf>
    <xf numFmtId="323" fontId="111" fillId="0" borderId="60">
      <alignment horizontal="right" vertical="center"/>
    </xf>
    <xf numFmtId="279" fontId="111" fillId="0" borderId="5">
      <alignment horizontal="right" vertical="center"/>
    </xf>
    <xf numFmtId="279" fontId="111" fillId="0" borderId="5">
      <alignment horizontal="right" vertical="center"/>
    </xf>
    <xf numFmtId="279" fontId="111" fillId="0" borderId="5">
      <alignment horizontal="right" vertical="center"/>
    </xf>
    <xf numFmtId="323" fontId="111" fillId="0" borderId="60">
      <alignment horizontal="right" vertical="center"/>
    </xf>
    <xf numFmtId="279" fontId="111" fillId="0" borderId="5">
      <alignment horizontal="right" vertical="center"/>
    </xf>
    <xf numFmtId="279" fontId="111" fillId="0" borderId="5">
      <alignment horizontal="right" vertical="center"/>
    </xf>
    <xf numFmtId="279" fontId="111" fillId="0" borderId="5">
      <alignment horizontal="right" vertical="center"/>
    </xf>
    <xf numFmtId="199" fontId="80" fillId="0" borderId="5">
      <alignment horizontal="right" vertical="center"/>
    </xf>
    <xf numFmtId="274" fontId="59" fillId="0" borderId="5">
      <alignment horizontal="right" vertical="center"/>
    </xf>
    <xf numFmtId="274" fontId="59" fillId="0" borderId="5">
      <alignment horizontal="right" vertical="center"/>
    </xf>
    <xf numFmtId="288" fontId="80" fillId="0" borderId="5">
      <alignment horizontal="right" vertical="center"/>
    </xf>
    <xf numFmtId="204" fontId="59" fillId="0" borderId="5">
      <alignment horizontal="right" vertical="center"/>
    </xf>
    <xf numFmtId="197" fontId="84" fillId="0" borderId="5">
      <alignment horizontal="right" vertical="center"/>
    </xf>
    <xf numFmtId="204" fontId="59" fillId="0" borderId="5">
      <alignment horizontal="right" vertical="center"/>
    </xf>
    <xf numFmtId="199" fontId="80" fillId="0" borderId="5">
      <alignment horizontal="right" vertical="center"/>
    </xf>
    <xf numFmtId="204" fontId="59" fillId="0" borderId="5">
      <alignment horizontal="right" vertical="center"/>
    </xf>
    <xf numFmtId="173" fontId="59" fillId="0" borderId="5">
      <alignment horizontal="right" vertical="center"/>
    </xf>
    <xf numFmtId="204" fontId="59" fillId="0" borderId="5">
      <alignment horizontal="right" vertical="center"/>
    </xf>
    <xf numFmtId="204" fontId="59" fillId="0" borderId="5">
      <alignment horizontal="right" vertical="center"/>
    </xf>
    <xf numFmtId="199" fontId="80" fillId="0" borderId="5">
      <alignment horizontal="right" vertical="center"/>
    </xf>
    <xf numFmtId="274" fontId="59" fillId="0" borderId="5">
      <alignment horizontal="right" vertical="center"/>
    </xf>
    <xf numFmtId="204" fontId="59" fillId="0" borderId="5">
      <alignment horizontal="right" vertical="center"/>
    </xf>
    <xf numFmtId="204" fontId="59" fillId="0" borderId="5">
      <alignment horizontal="right" vertical="center"/>
    </xf>
    <xf numFmtId="203" fontId="87" fillId="0" borderId="5">
      <alignment horizontal="right" vertical="center"/>
    </xf>
    <xf numFmtId="199" fontId="80" fillId="0" borderId="5">
      <alignment horizontal="right" vertical="center"/>
    </xf>
    <xf numFmtId="203" fontId="87" fillId="0" borderId="5">
      <alignment horizontal="right" vertical="center"/>
    </xf>
    <xf numFmtId="203" fontId="87" fillId="0" borderId="5">
      <alignment horizontal="right" vertical="center"/>
    </xf>
    <xf numFmtId="199" fontId="80" fillId="0" borderId="5">
      <alignment horizontal="right" vertical="center"/>
    </xf>
    <xf numFmtId="197" fontId="84" fillId="0" borderId="5">
      <alignment horizontal="right" vertical="center"/>
    </xf>
    <xf numFmtId="226" fontId="59" fillId="0" borderId="5">
      <alignment horizontal="right" vertical="center"/>
    </xf>
    <xf numFmtId="226" fontId="59" fillId="0" borderId="5">
      <alignment horizontal="right" vertical="center"/>
    </xf>
    <xf numFmtId="226" fontId="59" fillId="0" borderId="5">
      <alignment horizontal="right" vertical="center"/>
    </xf>
    <xf numFmtId="327" fontId="59" fillId="0" borderId="60">
      <alignment horizontal="right" vertical="center"/>
    </xf>
    <xf numFmtId="327" fontId="59" fillId="0" borderId="60">
      <alignment horizontal="right" vertical="center"/>
    </xf>
    <xf numFmtId="226" fontId="59" fillId="0" borderId="5">
      <alignment horizontal="right" vertical="center"/>
    </xf>
    <xf numFmtId="327" fontId="59" fillId="0" borderId="60">
      <alignment horizontal="right" vertical="center"/>
    </xf>
    <xf numFmtId="226" fontId="59" fillId="0" borderId="5">
      <alignment horizontal="right" vertical="center"/>
    </xf>
    <xf numFmtId="327" fontId="59" fillId="0" borderId="60">
      <alignment horizontal="right" vertical="center"/>
    </xf>
    <xf numFmtId="327" fontId="59" fillId="0" borderId="60">
      <alignment horizontal="right" vertical="center"/>
    </xf>
    <xf numFmtId="226" fontId="59" fillId="0" borderId="5">
      <alignment horizontal="right" vertical="center"/>
    </xf>
    <xf numFmtId="226" fontId="59" fillId="0" borderId="5">
      <alignment horizontal="right" vertical="center"/>
    </xf>
    <xf numFmtId="327" fontId="59" fillId="0" borderId="60">
      <alignment horizontal="right" vertical="center"/>
    </xf>
    <xf numFmtId="226" fontId="59" fillId="0" borderId="5">
      <alignment horizontal="right" vertical="center"/>
    </xf>
    <xf numFmtId="226" fontId="59" fillId="0" borderId="5">
      <alignment horizontal="right" vertical="center"/>
    </xf>
    <xf numFmtId="226" fontId="59" fillId="0" borderId="5">
      <alignment horizontal="right" vertical="center"/>
    </xf>
    <xf numFmtId="228" fontId="59" fillId="0" borderId="5">
      <alignment horizontal="right" vertical="center"/>
    </xf>
    <xf numFmtId="228" fontId="59" fillId="0" borderId="5">
      <alignment horizontal="right" vertical="center"/>
    </xf>
    <xf numFmtId="197" fontId="84" fillId="0" borderId="5">
      <alignment horizontal="right" vertical="center"/>
    </xf>
    <xf numFmtId="199" fontId="80" fillId="0" borderId="5">
      <alignment horizontal="right" vertical="center"/>
    </xf>
    <xf numFmtId="199" fontId="80" fillId="0" borderId="5">
      <alignment horizontal="right" vertical="center"/>
    </xf>
    <xf numFmtId="204" fontId="59" fillId="0" borderId="5">
      <alignment horizontal="right" vertical="center"/>
    </xf>
    <xf numFmtId="204" fontId="59" fillId="0" borderId="5">
      <alignment horizontal="right" vertical="center"/>
    </xf>
    <xf numFmtId="199" fontId="80" fillId="0" borderId="5">
      <alignment horizontal="right" vertical="center"/>
    </xf>
    <xf numFmtId="197" fontId="84" fillId="0" borderId="5">
      <alignment horizontal="right" vertical="center"/>
    </xf>
    <xf numFmtId="203" fontId="87" fillId="0" borderId="5">
      <alignment horizontal="right" vertical="center"/>
    </xf>
    <xf numFmtId="184" fontId="59" fillId="0" borderId="5">
      <alignment horizontal="right" vertical="center"/>
    </xf>
    <xf numFmtId="294" fontId="59" fillId="0" borderId="5">
      <alignment horizontal="right" vertical="center"/>
    </xf>
    <xf numFmtId="184" fontId="59" fillId="0" borderId="5">
      <alignment horizontal="right" vertical="center"/>
    </xf>
    <xf numFmtId="184" fontId="59" fillId="0" borderId="5">
      <alignment horizontal="right" vertical="center"/>
    </xf>
    <xf numFmtId="309" fontId="59" fillId="0" borderId="60">
      <alignment horizontal="right" vertical="center"/>
    </xf>
    <xf numFmtId="332" fontId="59" fillId="0" borderId="5">
      <alignment horizontal="right" vertical="center"/>
    </xf>
    <xf numFmtId="332" fontId="59" fillId="0" borderId="5">
      <alignment horizontal="right" vertical="center"/>
    </xf>
    <xf numFmtId="184" fontId="59" fillId="0" borderId="5">
      <alignment horizontal="right" vertical="center"/>
    </xf>
    <xf numFmtId="309" fontId="59" fillId="0" borderId="60">
      <alignment horizontal="right" vertical="center"/>
    </xf>
    <xf numFmtId="309" fontId="59" fillId="0" borderId="60">
      <alignment horizontal="right" vertical="center"/>
    </xf>
    <xf numFmtId="309" fontId="59" fillId="0" borderId="60">
      <alignment horizontal="right" vertical="center"/>
    </xf>
    <xf numFmtId="309" fontId="59" fillId="0" borderId="60">
      <alignment horizontal="right" vertical="center"/>
    </xf>
    <xf numFmtId="184" fontId="59" fillId="0" borderId="5">
      <alignment horizontal="right" vertical="center"/>
    </xf>
    <xf numFmtId="184" fontId="59" fillId="0" borderId="5">
      <alignment horizontal="right" vertical="center"/>
    </xf>
    <xf numFmtId="184" fontId="59" fillId="0" borderId="5">
      <alignment horizontal="right" vertical="center"/>
    </xf>
    <xf numFmtId="309" fontId="59" fillId="0" borderId="60">
      <alignment horizontal="right" vertical="center"/>
    </xf>
    <xf numFmtId="184" fontId="59" fillId="0" borderId="5">
      <alignment horizontal="right" vertical="center"/>
    </xf>
    <xf numFmtId="184" fontId="59" fillId="0" borderId="5">
      <alignment horizontal="right" vertical="center"/>
    </xf>
    <xf numFmtId="184" fontId="59" fillId="0" borderId="5">
      <alignment horizontal="right" vertical="center"/>
    </xf>
    <xf numFmtId="184" fontId="59" fillId="0" borderId="5">
      <alignment horizontal="right" vertical="center"/>
    </xf>
    <xf numFmtId="184" fontId="59" fillId="0" borderId="5">
      <alignment horizontal="right" vertical="center"/>
    </xf>
    <xf numFmtId="199" fontId="80" fillId="0" borderId="5">
      <alignment horizontal="right" vertical="center"/>
    </xf>
    <xf numFmtId="199" fontId="80" fillId="0" borderId="5">
      <alignment horizontal="right" vertical="center"/>
    </xf>
    <xf numFmtId="199" fontId="80" fillId="0" borderId="5">
      <alignment horizontal="right" vertical="center"/>
    </xf>
    <xf numFmtId="199" fontId="80" fillId="0" borderId="5">
      <alignment horizontal="right" vertical="center"/>
    </xf>
    <xf numFmtId="199" fontId="80" fillId="0" borderId="5">
      <alignment horizontal="right" vertical="center"/>
    </xf>
    <xf numFmtId="199" fontId="80" fillId="0" borderId="5">
      <alignment horizontal="right" vertical="center"/>
    </xf>
    <xf numFmtId="199" fontId="80" fillId="0" borderId="5">
      <alignment horizontal="right" vertical="center"/>
    </xf>
    <xf numFmtId="171" fontId="87" fillId="0" borderId="5">
      <alignment horizontal="right" vertical="center"/>
    </xf>
    <xf numFmtId="197" fontId="84" fillId="0" borderId="5">
      <alignment horizontal="right" vertical="center"/>
    </xf>
    <xf numFmtId="197" fontId="84" fillId="0" borderId="5">
      <alignment horizontal="right" vertical="center"/>
    </xf>
    <xf numFmtId="199" fontId="80"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9" fontId="80" fillId="0" borderId="5">
      <alignment horizontal="right" vertical="center"/>
    </xf>
    <xf numFmtId="199" fontId="80" fillId="0" borderId="5">
      <alignment horizontal="right" vertical="center"/>
    </xf>
    <xf numFmtId="197" fontId="84" fillId="0" borderId="5">
      <alignment horizontal="right" vertical="center"/>
    </xf>
    <xf numFmtId="199" fontId="80" fillId="0" borderId="5">
      <alignment horizontal="right" vertical="center"/>
    </xf>
    <xf numFmtId="199" fontId="80" fillId="0" borderId="5">
      <alignment horizontal="right" vertical="center"/>
    </xf>
    <xf numFmtId="228" fontId="59"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203" fontId="87" fillId="0" borderId="5">
      <alignment horizontal="right" vertical="center"/>
    </xf>
    <xf numFmtId="203" fontId="87"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325" fontId="84" fillId="0" borderId="60">
      <alignment horizontal="right" vertical="center"/>
    </xf>
    <xf numFmtId="325" fontId="84" fillId="0" borderId="60">
      <alignment horizontal="right" vertical="center"/>
    </xf>
    <xf numFmtId="197" fontId="84" fillId="0" borderId="5">
      <alignment horizontal="right" vertical="center"/>
    </xf>
    <xf numFmtId="325" fontId="84" fillId="0" borderId="60">
      <alignment horizontal="right" vertical="center"/>
    </xf>
    <xf numFmtId="197" fontId="84" fillId="0" borderId="5">
      <alignment horizontal="right" vertical="center"/>
    </xf>
    <xf numFmtId="325" fontId="84" fillId="0" borderId="60">
      <alignment horizontal="right" vertical="center"/>
    </xf>
    <xf numFmtId="325" fontId="84" fillId="0" borderId="60">
      <alignment horizontal="right" vertical="center"/>
    </xf>
    <xf numFmtId="197" fontId="84" fillId="0" borderId="5">
      <alignment horizontal="right" vertical="center"/>
    </xf>
    <xf numFmtId="197" fontId="84" fillId="0" borderId="5">
      <alignment horizontal="right" vertical="center"/>
    </xf>
    <xf numFmtId="325" fontId="84" fillId="0" borderId="60">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9" fontId="80" fillId="0" borderId="5">
      <alignment horizontal="right" vertical="center"/>
    </xf>
    <xf numFmtId="325" fontId="84" fillId="0" borderId="60">
      <alignment horizontal="right" vertical="center"/>
    </xf>
    <xf numFmtId="204" fontId="59" fillId="0" borderId="5">
      <alignment horizontal="right" vertical="center"/>
    </xf>
    <xf numFmtId="197" fontId="84" fillId="0" borderId="5">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322" fontId="253" fillId="0" borderId="60">
      <alignment horizontal="right" vertical="center"/>
    </xf>
    <xf numFmtId="275" fontId="253" fillId="0" borderId="5">
      <alignment horizontal="right" vertical="center"/>
    </xf>
    <xf numFmtId="275" fontId="253" fillId="0" borderId="5">
      <alignment horizontal="right" vertical="center"/>
    </xf>
    <xf numFmtId="275" fontId="253" fillId="0" borderId="5">
      <alignment horizontal="right" vertical="center"/>
    </xf>
    <xf numFmtId="203" fontId="87" fillId="0" borderId="5">
      <alignment horizontal="right" vertical="center"/>
    </xf>
    <xf numFmtId="199" fontId="80" fillId="0" borderId="5">
      <alignment horizontal="right" vertical="center"/>
    </xf>
    <xf numFmtId="199" fontId="80" fillId="0" borderId="5">
      <alignment horizontal="right" vertical="center"/>
    </xf>
    <xf numFmtId="197" fontId="84" fillId="0" borderId="5">
      <alignment horizontal="right" vertical="center"/>
    </xf>
    <xf numFmtId="199" fontId="80" fillId="0" borderId="5">
      <alignment horizontal="right" vertical="center"/>
    </xf>
    <xf numFmtId="197" fontId="84" fillId="0" borderId="5">
      <alignment horizontal="right" vertical="center"/>
    </xf>
    <xf numFmtId="197" fontId="84" fillId="0" borderId="5">
      <alignment horizontal="right" vertical="center"/>
    </xf>
    <xf numFmtId="228" fontId="59" fillId="0" borderId="5">
      <alignment horizontal="right" vertical="center"/>
    </xf>
    <xf numFmtId="199" fontId="80" fillId="0" borderId="5">
      <alignment horizontal="right" vertical="center"/>
    </xf>
    <xf numFmtId="197" fontId="84" fillId="0" borderId="5">
      <alignment horizontal="right" vertical="center"/>
    </xf>
    <xf numFmtId="203" fontId="87" fillId="0" borderId="5">
      <alignment horizontal="right" vertical="center"/>
    </xf>
    <xf numFmtId="197" fontId="84" fillId="0" borderId="5">
      <alignment horizontal="right" vertical="center"/>
    </xf>
    <xf numFmtId="325" fontId="84" fillId="0" borderId="60">
      <alignment horizontal="right" vertical="center"/>
    </xf>
    <xf numFmtId="324" fontId="66" fillId="0" borderId="60">
      <alignment horizontal="right" vertical="center"/>
    </xf>
    <xf numFmtId="217" fontId="66" fillId="0" borderId="5">
      <alignment horizontal="right" vertical="center"/>
    </xf>
    <xf numFmtId="217" fontId="66" fillId="0" borderId="5">
      <alignment horizontal="right" vertical="center"/>
    </xf>
    <xf numFmtId="324" fontId="66" fillId="0" borderId="60">
      <alignment horizontal="right" vertical="center"/>
    </xf>
    <xf numFmtId="324" fontId="66" fillId="0" borderId="60">
      <alignment horizontal="right" vertical="center"/>
    </xf>
    <xf numFmtId="217" fontId="66" fillId="0" borderId="5">
      <alignment horizontal="right" vertical="center"/>
    </xf>
    <xf numFmtId="217" fontId="66" fillId="0" borderId="5">
      <alignment horizontal="right" vertical="center"/>
    </xf>
    <xf numFmtId="217" fontId="66" fillId="0" borderId="5">
      <alignment horizontal="right" vertical="center"/>
    </xf>
    <xf numFmtId="217" fontId="66" fillId="0" borderId="5">
      <alignment horizontal="right" vertical="center"/>
    </xf>
    <xf numFmtId="288" fontId="80" fillId="0" borderId="5">
      <alignment horizontal="right" vertical="center"/>
    </xf>
    <xf numFmtId="203" fontId="87" fillId="0" borderId="5">
      <alignment horizontal="right" vertical="center"/>
    </xf>
    <xf numFmtId="199" fontId="80" fillId="0" borderId="5">
      <alignment horizontal="right" vertical="center"/>
    </xf>
    <xf numFmtId="197" fontId="84" fillId="0" borderId="5">
      <alignment horizontal="right" vertical="center"/>
    </xf>
    <xf numFmtId="199" fontId="80" fillId="0" borderId="5">
      <alignment horizontal="right" vertical="center"/>
    </xf>
    <xf numFmtId="199" fontId="80" fillId="0" borderId="5">
      <alignment horizontal="right" vertical="center"/>
    </xf>
    <xf numFmtId="203" fontId="87" fillId="0" borderId="5">
      <alignment horizontal="right" vertical="center"/>
    </xf>
    <xf numFmtId="199" fontId="80" fillId="0" borderId="5">
      <alignment horizontal="right" vertical="center"/>
    </xf>
    <xf numFmtId="197" fontId="84" fillId="0" borderId="5">
      <alignment horizontal="right" vertical="center"/>
    </xf>
    <xf numFmtId="199" fontId="80" fillId="0" borderId="5">
      <alignment horizontal="right" vertical="center"/>
    </xf>
    <xf numFmtId="227" fontId="80" fillId="0" borderId="5">
      <alignment horizontal="right" vertical="center"/>
    </xf>
    <xf numFmtId="227" fontId="80" fillId="0" borderId="5">
      <alignment horizontal="right" vertical="center"/>
    </xf>
    <xf numFmtId="227" fontId="80" fillId="0" borderId="5">
      <alignment horizontal="right" vertical="center"/>
    </xf>
    <xf numFmtId="328" fontId="80" fillId="0" borderId="60">
      <alignment horizontal="right" vertical="center"/>
    </xf>
    <xf numFmtId="328" fontId="80" fillId="0" borderId="60">
      <alignment horizontal="right" vertical="center"/>
    </xf>
    <xf numFmtId="227" fontId="80" fillId="0" borderId="5">
      <alignment horizontal="right" vertical="center"/>
    </xf>
    <xf numFmtId="328" fontId="80" fillId="0" borderId="60">
      <alignment horizontal="right" vertical="center"/>
    </xf>
    <xf numFmtId="227" fontId="80" fillId="0" borderId="5">
      <alignment horizontal="right" vertical="center"/>
    </xf>
    <xf numFmtId="328" fontId="80" fillId="0" borderId="60">
      <alignment horizontal="right" vertical="center"/>
    </xf>
    <xf numFmtId="328" fontId="80" fillId="0" borderId="60">
      <alignment horizontal="right" vertical="center"/>
    </xf>
    <xf numFmtId="227" fontId="80" fillId="0" borderId="5">
      <alignment horizontal="right" vertical="center"/>
    </xf>
    <xf numFmtId="227" fontId="80" fillId="0" borderId="5">
      <alignment horizontal="right" vertical="center"/>
    </xf>
    <xf numFmtId="328" fontId="80" fillId="0" borderId="60">
      <alignment horizontal="right" vertical="center"/>
    </xf>
    <xf numFmtId="227" fontId="80" fillId="0" borderId="5">
      <alignment horizontal="right" vertical="center"/>
    </xf>
    <xf numFmtId="227" fontId="80" fillId="0" borderId="5">
      <alignment horizontal="right" vertical="center"/>
    </xf>
    <xf numFmtId="227" fontId="80" fillId="0" borderId="5">
      <alignment horizontal="right" vertical="center"/>
    </xf>
    <xf numFmtId="227" fontId="80" fillId="0" borderId="5">
      <alignment horizontal="right" vertical="center"/>
    </xf>
    <xf numFmtId="324" fontId="66" fillId="0" borderId="60">
      <alignment horizontal="right" vertical="center"/>
    </xf>
    <xf numFmtId="217" fontId="66" fillId="0" borderId="5">
      <alignment horizontal="right" vertical="center"/>
    </xf>
    <xf numFmtId="217" fontId="66" fillId="0" borderId="5">
      <alignment horizontal="right" vertical="center"/>
    </xf>
    <xf numFmtId="324" fontId="66" fillId="0" borderId="60">
      <alignment horizontal="right" vertical="center"/>
    </xf>
    <xf numFmtId="324" fontId="66" fillId="0" borderId="60">
      <alignment horizontal="right" vertical="center"/>
    </xf>
    <xf numFmtId="217" fontId="66" fillId="0" borderId="5">
      <alignment horizontal="right" vertical="center"/>
    </xf>
    <xf numFmtId="217" fontId="66" fillId="0" borderId="5">
      <alignment horizontal="right" vertical="center"/>
    </xf>
    <xf numFmtId="217" fontId="66" fillId="0" borderId="5">
      <alignment horizontal="right" vertical="center"/>
    </xf>
    <xf numFmtId="217" fontId="66" fillId="0" borderId="5">
      <alignment horizontal="right" vertical="center"/>
    </xf>
    <xf numFmtId="197" fontId="84" fillId="0" borderId="5">
      <alignment horizontal="right" vertical="center"/>
    </xf>
    <xf numFmtId="217" fontId="66"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267" fontId="87" fillId="0" borderId="5">
      <alignment horizontal="right" vertical="center"/>
    </xf>
    <xf numFmtId="197" fontId="84" fillId="0" borderId="5">
      <alignment horizontal="right" vertical="center"/>
    </xf>
    <xf numFmtId="203" fontId="87" fillId="0" borderId="5">
      <alignment horizontal="right" vertical="center"/>
    </xf>
    <xf numFmtId="203" fontId="87" fillId="0" borderId="5">
      <alignment horizontal="right" vertical="center"/>
    </xf>
    <xf numFmtId="203" fontId="87" fillId="0" borderId="5">
      <alignment horizontal="right" vertical="center"/>
    </xf>
    <xf numFmtId="203" fontId="87"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199" fontId="80" fillId="0" borderId="5">
      <alignment horizontal="right" vertical="center"/>
    </xf>
    <xf numFmtId="197" fontId="84" fillId="0" borderId="5">
      <alignment horizontal="right" vertical="center"/>
    </xf>
    <xf numFmtId="197" fontId="84" fillId="0" borderId="5">
      <alignment horizontal="right" vertical="center"/>
    </xf>
    <xf numFmtId="325" fontId="84" fillId="0" borderId="60">
      <alignment horizontal="right" vertical="center"/>
    </xf>
    <xf numFmtId="197" fontId="84" fillId="0" borderId="5">
      <alignment horizontal="right" vertical="center"/>
    </xf>
    <xf numFmtId="197" fontId="84" fillId="0" borderId="5">
      <alignment horizontal="right" vertical="center"/>
    </xf>
    <xf numFmtId="199" fontId="80" fillId="0" borderId="5">
      <alignment horizontal="right" vertical="center"/>
    </xf>
    <xf numFmtId="199" fontId="80" fillId="0" borderId="5">
      <alignment horizontal="right" vertical="center"/>
    </xf>
    <xf numFmtId="199" fontId="80" fillId="0" borderId="5">
      <alignment horizontal="right" vertical="center"/>
    </xf>
    <xf numFmtId="197" fontId="84" fillId="0" borderId="5">
      <alignment horizontal="right" vertical="center"/>
    </xf>
    <xf numFmtId="197" fontId="84" fillId="0" borderId="5">
      <alignment horizontal="right" vertical="center"/>
    </xf>
    <xf numFmtId="217" fontId="66" fillId="0" borderId="5">
      <alignment horizontal="right" vertical="center"/>
    </xf>
    <xf numFmtId="197" fontId="84" fillId="0" borderId="5">
      <alignment horizontal="right" vertical="center"/>
    </xf>
    <xf numFmtId="298" fontId="254" fillId="5" borderId="61" applyFont="0" applyFill="0" applyBorder="0"/>
    <xf numFmtId="228" fontId="59" fillId="0" borderId="5">
      <alignment horizontal="right" vertical="center"/>
    </xf>
    <xf numFmtId="197" fontId="84" fillId="0" borderId="5">
      <alignment horizontal="right" vertical="center"/>
    </xf>
    <xf numFmtId="203" fontId="87" fillId="0" borderId="5">
      <alignment horizontal="right" vertical="center"/>
    </xf>
    <xf numFmtId="203" fontId="87" fillId="0" borderId="5">
      <alignment horizontal="right" vertical="center"/>
    </xf>
    <xf numFmtId="203" fontId="87" fillId="0" borderId="5">
      <alignment horizontal="right" vertical="center"/>
    </xf>
    <xf numFmtId="203" fontId="87" fillId="0" borderId="5">
      <alignment horizontal="right" vertical="center"/>
    </xf>
    <xf numFmtId="197" fontId="84" fillId="0" borderId="5">
      <alignment horizontal="right" vertical="center"/>
    </xf>
    <xf numFmtId="171" fontId="87" fillId="0" borderId="5">
      <alignment horizontal="right" vertical="center"/>
    </xf>
    <xf numFmtId="203" fontId="87" fillId="0" borderId="5">
      <alignment horizontal="right" vertical="center"/>
    </xf>
    <xf numFmtId="203" fontId="87" fillId="0" borderId="5">
      <alignment horizontal="right" vertical="center"/>
    </xf>
    <xf numFmtId="203" fontId="87" fillId="0" borderId="5">
      <alignment horizontal="right" vertical="center"/>
    </xf>
    <xf numFmtId="228" fontId="59"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275" fontId="253" fillId="0" borderId="5">
      <alignment horizontal="right" vertical="center"/>
    </xf>
    <xf numFmtId="203" fontId="87" fillId="0" borderId="5">
      <alignment horizontal="right" vertical="center"/>
    </xf>
    <xf numFmtId="197" fontId="84" fillId="0" borderId="5">
      <alignment horizontal="right" vertical="center"/>
    </xf>
    <xf numFmtId="171" fontId="87" fillId="0" borderId="5">
      <alignment horizontal="right" vertical="center"/>
    </xf>
    <xf numFmtId="171" fontId="87" fillId="0" borderId="5">
      <alignment horizontal="right" vertical="center"/>
    </xf>
    <xf numFmtId="203" fontId="87" fillId="0" borderId="5">
      <alignment horizontal="right" vertical="center"/>
    </xf>
    <xf numFmtId="197" fontId="84" fillId="0" borderId="5">
      <alignment horizontal="right" vertical="center"/>
    </xf>
    <xf numFmtId="197" fontId="84" fillId="0" borderId="5">
      <alignment horizontal="right" vertical="center"/>
    </xf>
    <xf numFmtId="228" fontId="59" fillId="0" borderId="5">
      <alignment horizontal="right" vertical="center"/>
    </xf>
    <xf numFmtId="199" fontId="80" fillId="0" borderId="5">
      <alignment horizontal="right" vertical="center"/>
    </xf>
    <xf numFmtId="197" fontId="84" fillId="0" borderId="5">
      <alignment horizontal="right" vertical="center"/>
    </xf>
    <xf numFmtId="203" fontId="87" fillId="0" borderId="5">
      <alignment horizontal="right" vertical="center"/>
    </xf>
    <xf numFmtId="184" fontId="59" fillId="0" borderId="5">
      <alignment horizontal="right" vertical="center"/>
    </xf>
    <xf numFmtId="294" fontId="59" fillId="0" borderId="5">
      <alignment horizontal="right" vertical="center"/>
    </xf>
    <xf numFmtId="184" fontId="59" fillId="0" borderId="5">
      <alignment horizontal="right" vertical="center"/>
    </xf>
    <xf numFmtId="184" fontId="59" fillId="0" borderId="5">
      <alignment horizontal="right" vertical="center"/>
    </xf>
    <xf numFmtId="309" fontId="59" fillId="0" borderId="60">
      <alignment horizontal="right" vertical="center"/>
    </xf>
    <xf numFmtId="332" fontId="59" fillId="0" borderId="5">
      <alignment horizontal="right" vertical="center"/>
    </xf>
    <xf numFmtId="332" fontId="59" fillId="0" borderId="5">
      <alignment horizontal="right" vertical="center"/>
    </xf>
    <xf numFmtId="184" fontId="59" fillId="0" borderId="5">
      <alignment horizontal="right" vertical="center"/>
    </xf>
    <xf numFmtId="309" fontId="59" fillId="0" borderId="60">
      <alignment horizontal="right" vertical="center"/>
    </xf>
    <xf numFmtId="309" fontId="59" fillId="0" borderId="60">
      <alignment horizontal="right" vertical="center"/>
    </xf>
    <xf numFmtId="309" fontId="59" fillId="0" borderId="60">
      <alignment horizontal="right" vertical="center"/>
    </xf>
    <xf numFmtId="309" fontId="59" fillId="0" borderId="60">
      <alignment horizontal="right" vertical="center"/>
    </xf>
    <xf numFmtId="184" fontId="59" fillId="0" borderId="5">
      <alignment horizontal="right" vertical="center"/>
    </xf>
    <xf numFmtId="184" fontId="59" fillId="0" borderId="5">
      <alignment horizontal="right" vertical="center"/>
    </xf>
    <xf numFmtId="184" fontId="59" fillId="0" borderId="5">
      <alignment horizontal="right" vertical="center"/>
    </xf>
    <xf numFmtId="309" fontId="59" fillId="0" borderId="60">
      <alignment horizontal="right" vertical="center"/>
    </xf>
    <xf numFmtId="184" fontId="59" fillId="0" borderId="5">
      <alignment horizontal="right" vertical="center"/>
    </xf>
    <xf numFmtId="184" fontId="59" fillId="0" borderId="5">
      <alignment horizontal="right" vertical="center"/>
    </xf>
    <xf numFmtId="184" fontId="59" fillId="0" borderId="5">
      <alignment horizontal="right" vertical="center"/>
    </xf>
    <xf numFmtId="184" fontId="59" fillId="0" borderId="5">
      <alignment horizontal="right" vertical="center"/>
    </xf>
    <xf numFmtId="184" fontId="59" fillId="0" borderId="5">
      <alignment horizontal="right" vertical="center"/>
    </xf>
    <xf numFmtId="199" fontId="80" fillId="0" borderId="5">
      <alignment horizontal="right" vertical="center"/>
    </xf>
    <xf numFmtId="275" fontId="253" fillId="0" borderId="5">
      <alignment horizontal="right" vertical="center"/>
    </xf>
    <xf numFmtId="275" fontId="253" fillId="0" borderId="5">
      <alignment horizontal="right" vertical="center"/>
    </xf>
    <xf numFmtId="217" fontId="66" fillId="0" borderId="5">
      <alignment horizontal="right" vertical="center"/>
    </xf>
    <xf numFmtId="217" fontId="66" fillId="0" borderId="5">
      <alignment horizontal="right" vertical="center"/>
    </xf>
    <xf numFmtId="217" fontId="66" fillId="0" borderId="5">
      <alignment horizontal="right" vertical="center"/>
    </xf>
    <xf numFmtId="324" fontId="66" fillId="0" borderId="60">
      <alignment horizontal="right" vertical="center"/>
    </xf>
    <xf numFmtId="324" fontId="66" fillId="0" borderId="60">
      <alignment horizontal="right" vertical="center"/>
    </xf>
    <xf numFmtId="217" fontId="66" fillId="0" borderId="5">
      <alignment horizontal="right" vertical="center"/>
    </xf>
    <xf numFmtId="324" fontId="66" fillId="0" borderId="60">
      <alignment horizontal="right" vertical="center"/>
    </xf>
    <xf numFmtId="217" fontId="66" fillId="0" borderId="5">
      <alignment horizontal="right" vertical="center"/>
    </xf>
    <xf numFmtId="324" fontId="66" fillId="0" borderId="60">
      <alignment horizontal="right" vertical="center"/>
    </xf>
    <xf numFmtId="324" fontId="66" fillId="0" borderId="60">
      <alignment horizontal="right" vertical="center"/>
    </xf>
    <xf numFmtId="217" fontId="66" fillId="0" borderId="5">
      <alignment horizontal="right" vertical="center"/>
    </xf>
    <xf numFmtId="217" fontId="66" fillId="0" borderId="5">
      <alignment horizontal="right" vertical="center"/>
    </xf>
    <xf numFmtId="324" fontId="66" fillId="0" borderId="60">
      <alignment horizontal="right" vertical="center"/>
    </xf>
    <xf numFmtId="217" fontId="66" fillId="0" borderId="5">
      <alignment horizontal="right" vertical="center"/>
    </xf>
    <xf numFmtId="217" fontId="66" fillId="0" borderId="5">
      <alignment horizontal="right" vertical="center"/>
    </xf>
    <xf numFmtId="217" fontId="66" fillId="0" borderId="5">
      <alignment horizontal="right" vertical="center"/>
    </xf>
    <xf numFmtId="217" fontId="66" fillId="0" borderId="5">
      <alignment horizontal="right" vertical="center"/>
    </xf>
    <xf numFmtId="203" fontId="87" fillId="0" borderId="5">
      <alignment horizontal="right" vertical="center"/>
    </xf>
    <xf numFmtId="197" fontId="84" fillId="0" borderId="5">
      <alignment horizontal="right" vertical="center"/>
    </xf>
    <xf numFmtId="217" fontId="66" fillId="0" borderId="5">
      <alignment horizontal="right" vertical="center"/>
    </xf>
    <xf numFmtId="217" fontId="66" fillId="0" borderId="5">
      <alignment horizontal="right" vertical="center"/>
    </xf>
    <xf numFmtId="217" fontId="66" fillId="0" borderId="5">
      <alignment horizontal="right" vertical="center"/>
    </xf>
    <xf numFmtId="199" fontId="80" fillId="0" borderId="5">
      <alignment horizontal="right" vertical="center"/>
    </xf>
    <xf numFmtId="197" fontId="84" fillId="0" borderId="5">
      <alignment horizontal="right" vertical="center"/>
    </xf>
    <xf numFmtId="197" fontId="84" fillId="0" borderId="5">
      <alignment horizontal="right" vertical="center"/>
    </xf>
    <xf numFmtId="197" fontId="84" fillId="0" borderId="5">
      <alignment horizontal="right" vertical="center"/>
    </xf>
    <xf numFmtId="203" fontId="87" fillId="0" borderId="5">
      <alignment horizontal="right" vertical="center"/>
    </xf>
    <xf numFmtId="171" fontId="87" fillId="0" borderId="5">
      <alignment horizontal="right" vertical="center"/>
    </xf>
    <xf numFmtId="197" fontId="84" fillId="0" borderId="5">
      <alignment horizontal="right" vertical="center"/>
    </xf>
    <xf numFmtId="197" fontId="84" fillId="0" borderId="5">
      <alignment horizontal="right" vertical="center"/>
    </xf>
    <xf numFmtId="171" fontId="87" fillId="0" borderId="5">
      <alignment horizontal="right" vertical="center"/>
    </xf>
    <xf numFmtId="199" fontId="80" fillId="0" borderId="5">
      <alignment horizontal="right" vertical="center"/>
    </xf>
    <xf numFmtId="217" fontId="66" fillId="0" borderId="5">
      <alignment horizontal="right" vertical="center"/>
    </xf>
    <xf numFmtId="203" fontId="87" fillId="0" borderId="5">
      <alignment horizontal="right" vertical="center"/>
    </xf>
    <xf numFmtId="199" fontId="80" fillId="0" borderId="5">
      <alignment horizontal="right" vertical="center"/>
    </xf>
    <xf numFmtId="199" fontId="80" fillId="0" borderId="5">
      <alignment horizontal="right" vertical="center"/>
    </xf>
    <xf numFmtId="171" fontId="87" fillId="0" borderId="5">
      <alignment horizontal="right" vertical="center"/>
    </xf>
    <xf numFmtId="217" fontId="66" fillId="0" borderId="5">
      <alignment horizontal="right" vertical="center"/>
    </xf>
    <xf numFmtId="217" fontId="66" fillId="0" borderId="5">
      <alignment horizontal="right" vertical="center"/>
    </xf>
    <xf numFmtId="217" fontId="66" fillId="0" borderId="5">
      <alignment horizontal="right" vertical="center"/>
    </xf>
    <xf numFmtId="197" fontId="84" fillId="0" borderId="5">
      <alignment horizontal="right" vertical="center"/>
    </xf>
    <xf numFmtId="203" fontId="87" fillId="0" borderId="5">
      <alignment horizontal="right" vertical="center"/>
    </xf>
    <xf numFmtId="301" fontId="255" fillId="0" borderId="5">
      <alignment horizontal="right" vertical="center"/>
    </xf>
    <xf numFmtId="0" fontId="169" fillId="0" borderId="0">
      <alignment horizontal="centerContinuous"/>
    </xf>
    <xf numFmtId="335" fontId="220" fillId="0" borderId="31">
      <protection hidden="1"/>
    </xf>
    <xf numFmtId="49" fontId="92" fillId="0" borderId="0" applyFill="0" applyBorder="0" applyAlignment="0"/>
    <xf numFmtId="210" fontId="77" fillId="0" borderId="0" applyFill="0" applyBorder="0" applyAlignment="0"/>
    <xf numFmtId="211" fontId="77" fillId="0" borderId="0" applyFill="0" applyBorder="0" applyAlignment="0"/>
    <xf numFmtId="198" fontId="84" fillId="0" borderId="5">
      <alignment horizontal="center"/>
    </xf>
    <xf numFmtId="305" fontId="256" fillId="0" borderId="0" applyNumberFormat="0" applyFont="0" applyFill="0" applyBorder="0" applyAlignment="0">
      <alignment horizontal="centerContinuous"/>
    </xf>
    <xf numFmtId="0" fontId="170" fillId="0" borderId="0">
      <alignment vertical="center" wrapText="1"/>
      <protection locked="0"/>
    </xf>
    <xf numFmtId="0" fontId="172" fillId="0" borderId="62"/>
    <xf numFmtId="0" fontId="171" fillId="0" borderId="62"/>
    <xf numFmtId="0" fontId="171" fillId="0" borderId="62"/>
    <xf numFmtId="0" fontId="172" fillId="0" borderId="62"/>
    <xf numFmtId="0" fontId="172" fillId="0" borderId="62"/>
    <xf numFmtId="0" fontId="171" fillId="0" borderId="62"/>
    <xf numFmtId="0" fontId="171" fillId="0" borderId="62"/>
    <xf numFmtId="0" fontId="171" fillId="0" borderId="62"/>
    <xf numFmtId="0" fontId="171" fillId="0" borderId="63"/>
    <xf numFmtId="0" fontId="171" fillId="0" borderId="62"/>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2" fillId="0" borderId="0" applyNumberFormat="0" applyFill="0" applyBorder="0" applyAlignment="0" applyProtection="0"/>
    <xf numFmtId="0" fontId="87" fillId="0" borderId="2" applyNumberFormat="0" applyBorder="0" applyAlignment="0"/>
    <xf numFmtId="0" fontId="257" fillId="0" borderId="12" applyNumberFormat="0" applyBorder="0" applyAlignment="0">
      <alignment horizontal="center"/>
    </xf>
    <xf numFmtId="4" fontId="173" fillId="0" borderId="0"/>
    <xf numFmtId="3" fontId="258" fillId="0" borderId="4" applyNumberFormat="0" applyBorder="0" applyAlignment="0"/>
    <xf numFmtId="0" fontId="174" fillId="0" borderId="0" applyFont="0">
      <alignment horizontal="centerContinuous"/>
    </xf>
    <xf numFmtId="49" fontId="259" fillId="0" borderId="0">
      <alignment horizontal="justify" vertical="center" wrapText="1"/>
    </xf>
    <xf numFmtId="0" fontId="260" fillId="0" borderId="2">
      <alignment horizontal="center" vertical="center" wrapText="1"/>
    </xf>
    <xf numFmtId="0" fontId="88" fillId="0" borderId="0">
      <alignment horizontal="center"/>
    </xf>
    <xf numFmtId="40" fontId="16" fillId="0" borderId="0"/>
    <xf numFmtId="0" fontId="261" fillId="0" borderId="2"/>
    <xf numFmtId="3" fontId="262" fillId="0" borderId="0" applyNumberFormat="0" applyFill="0" applyBorder="0" applyAlignment="0" applyProtection="0">
      <alignment horizontal="center" wrapText="1"/>
    </xf>
    <xf numFmtId="0" fontId="263" fillId="0" borderId="8" applyBorder="0" applyAlignment="0">
      <alignment horizontal="center" vertical="center"/>
    </xf>
    <xf numFmtId="0" fontId="264" fillId="0" borderId="0" applyNumberFormat="0" applyFill="0" applyBorder="0" applyAlignment="0" applyProtection="0">
      <alignment horizontal="centerContinuous"/>
    </xf>
    <xf numFmtId="0" fontId="231" fillId="0" borderId="64" applyNumberFormat="0" applyFill="0" applyBorder="0" applyAlignment="0" applyProtection="0">
      <alignment horizontal="center" vertical="center" wrapText="1"/>
    </xf>
    <xf numFmtId="0" fontId="175" fillId="0" borderId="0" applyNumberFormat="0" applyFill="0" applyBorder="0" applyAlignment="0" applyProtection="0"/>
    <xf numFmtId="0" fontId="265" fillId="0" borderId="0" applyNumberFormat="0" applyFill="0" applyBorder="0" applyProtection="0">
      <alignment horizontal="center" vertical="top"/>
    </xf>
    <xf numFmtId="0" fontId="266" fillId="0" borderId="0" applyNumberFormat="0" applyFill="0" applyBorder="0" applyProtection="0">
      <alignment horizontal="center" vertical="top"/>
    </xf>
    <xf numFmtId="0" fontId="267" fillId="0" borderId="0" applyNumberFormat="0" applyFill="0" applyBorder="0" applyProtection="0">
      <alignment horizontal="center" vertical="center"/>
    </xf>
    <xf numFmtId="4" fontId="176" fillId="0" borderId="0">
      <alignment horizontal="left" indent="1"/>
    </xf>
    <xf numFmtId="0" fontId="267" fillId="0" borderId="65" applyNumberFormat="0" applyBorder="0" applyAlignment="0">
      <alignment vertical="center"/>
    </xf>
    <xf numFmtId="0" fontId="19" fillId="0" borderId="66" applyNumberFormat="0" applyFont="0" applyFill="0" applyAlignment="0" applyProtection="0"/>
    <xf numFmtId="273" fontId="19" fillId="0" borderId="67"/>
    <xf numFmtId="0" fontId="83" fillId="0" borderId="68" applyNumberFormat="0" applyAlignment="0">
      <alignment horizontal="center"/>
    </xf>
    <xf numFmtId="0" fontId="19" fillId="0" borderId="0"/>
    <xf numFmtId="0" fontId="261" fillId="0" borderId="69">
      <alignment horizontal="center"/>
    </xf>
    <xf numFmtId="186" fontId="19" fillId="0" borderId="0" applyFont="0" applyFill="0" applyBorder="0" applyAlignment="0" applyProtection="0"/>
    <xf numFmtId="286" fontId="19" fillId="0" borderId="0" applyFont="0" applyFill="0" applyBorder="0" applyAlignment="0" applyProtection="0"/>
    <xf numFmtId="289" fontId="19" fillId="0" borderId="7" applyFont="0" applyFill="0" applyBorder="0" applyProtection="0">
      <alignment horizontal="center"/>
      <protection locked="0"/>
    </xf>
    <xf numFmtId="290" fontId="76" fillId="0" borderId="15" applyFont="0" applyFill="0" applyBorder="0" applyProtection="0">
      <alignment horizontal="center"/>
    </xf>
    <xf numFmtId="38" fontId="19" fillId="0" borderId="1" applyFont="0" applyFill="0" applyBorder="0" applyAlignment="0" applyProtection="0">
      <protection locked="0"/>
    </xf>
    <xf numFmtId="15" fontId="19" fillId="0" borderId="1" applyFont="0" applyFill="0" applyBorder="0" applyProtection="0">
      <alignment horizontal="center"/>
      <protection locked="0"/>
    </xf>
    <xf numFmtId="10" fontId="19" fillId="0" borderId="1" applyFont="0" applyFill="0" applyBorder="0" applyProtection="0">
      <alignment horizontal="center"/>
      <protection locked="0"/>
    </xf>
    <xf numFmtId="291" fontId="19" fillId="0" borderId="1" applyFont="0" applyFill="0" applyBorder="0" applyProtection="0">
      <alignment horizontal="center"/>
    </xf>
    <xf numFmtId="263" fontId="236" fillId="0" borderId="0" applyFont="0" applyFill="0" applyBorder="0" applyAlignment="0" applyProtection="0"/>
    <xf numFmtId="185" fontId="19" fillId="0" borderId="0" applyFont="0" applyFill="0" applyBorder="0" applyAlignment="0" applyProtection="0"/>
    <xf numFmtId="303" fontId="19" fillId="0" borderId="0" applyFont="0" applyFill="0" applyBorder="0" applyAlignment="0" applyProtection="0"/>
    <xf numFmtId="0" fontId="60" fillId="0" borderId="50">
      <alignment horizontal="center"/>
    </xf>
    <xf numFmtId="195" fontId="84" fillId="0" borderId="0"/>
    <xf numFmtId="196" fontId="84" fillId="0" borderId="1"/>
    <xf numFmtId="3" fontId="59" fillId="54" borderId="42">
      <alignment horizontal="right" vertical="top" wrapText="1"/>
    </xf>
    <xf numFmtId="0" fontId="177" fillId="0" borderId="0"/>
    <xf numFmtId="0" fontId="268" fillId="0" borderId="0"/>
    <xf numFmtId="3" fontId="84" fillId="0" borderId="0" applyNumberFormat="0" applyBorder="0" applyAlignment="0" applyProtection="0">
      <alignment horizontal="centerContinuous"/>
      <protection locked="0"/>
    </xf>
    <xf numFmtId="3" fontId="269" fillId="0" borderId="0">
      <protection locked="0"/>
    </xf>
    <xf numFmtId="0" fontId="177" fillId="0" borderId="0"/>
    <xf numFmtId="0" fontId="91" fillId="0" borderId="70" applyFill="0" applyBorder="0" applyAlignment="0">
      <alignment horizontal="center"/>
    </xf>
    <xf numFmtId="176" fontId="178" fillId="63" borderId="8">
      <alignment vertical="top"/>
    </xf>
    <xf numFmtId="0" fontId="96" fillId="64" borderId="1">
      <alignment horizontal="left" vertical="center"/>
    </xf>
    <xf numFmtId="177" fontId="179" fillId="65" borderId="8"/>
    <xf numFmtId="176" fontId="97" fillId="0" borderId="8">
      <alignment horizontal="left" vertical="top"/>
    </xf>
    <xf numFmtId="268" fontId="97" fillId="0" borderId="71">
      <alignment horizontal="left" vertical="top"/>
    </xf>
    <xf numFmtId="263" fontId="97" fillId="0" borderId="8">
      <alignment horizontal="left" vertical="top"/>
    </xf>
    <xf numFmtId="0" fontId="180" fillId="66" borderId="0">
      <alignment horizontal="left" vertical="center"/>
    </xf>
    <xf numFmtId="176" fontId="98" fillId="0" borderId="9">
      <alignment horizontal="left" vertical="top"/>
    </xf>
    <xf numFmtId="0" fontId="99" fillId="0" borderId="9">
      <alignment horizontal="left" vertical="center"/>
    </xf>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179" fontId="129" fillId="0" borderId="0" applyFont="0" applyFill="0" applyBorder="0" applyAlignment="0" applyProtection="0"/>
    <xf numFmtId="181" fontId="129" fillId="0" borderId="0" applyFont="0" applyFill="0" applyBorder="0" applyAlignment="0" applyProtection="0"/>
    <xf numFmtId="0" fontId="181" fillId="0" borderId="0" applyNumberFormat="0" applyFill="0" applyBorder="0" applyAlignment="0" applyProtection="0"/>
    <xf numFmtId="0" fontId="270"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102" fillId="0" borderId="72" applyNumberFormat="0" applyFont="0" applyAlignment="0">
      <alignment horizontal="center"/>
    </xf>
    <xf numFmtId="0" fontId="182" fillId="0" borderId="0" applyNumberFormat="0" applyFill="0" applyBorder="0" applyAlignment="0" applyProtection="0"/>
    <xf numFmtId="0" fontId="80" fillId="0" borderId="73" applyFont="0" applyBorder="0" applyAlignment="0">
      <alignment horizontal="center"/>
    </xf>
    <xf numFmtId="186" fontId="59" fillId="0" borderId="0" applyFont="0" applyFill="0" applyBorder="0" applyAlignment="0" applyProtection="0"/>
    <xf numFmtId="0" fontId="249" fillId="0" borderId="0" applyNumberFormat="0" applyFill="0" applyBorder="0" applyAlignment="0" applyProtection="0"/>
    <xf numFmtId="0" fontId="184" fillId="0" borderId="0">
      <alignment vertical="center"/>
    </xf>
    <xf numFmtId="179" fontId="183" fillId="0" borderId="0" applyFont="0" applyFill="0" applyBorder="0" applyAlignment="0" applyProtection="0"/>
    <xf numFmtId="181" fontId="183" fillId="0" borderId="0" applyFont="0" applyFill="0" applyBorder="0" applyAlignment="0" applyProtection="0"/>
    <xf numFmtId="0" fontId="183" fillId="0" borderId="0"/>
    <xf numFmtId="0" fontId="65" fillId="0" borderId="0" applyFont="0" applyFill="0" applyBorder="0" applyAlignment="0" applyProtection="0"/>
    <xf numFmtId="0" fontId="65" fillId="0" borderId="0" applyFont="0" applyFill="0" applyBorder="0" applyAlignment="0" applyProtection="0"/>
    <xf numFmtId="0" fontId="32" fillId="0" borderId="0">
      <alignment vertical="center"/>
    </xf>
    <xf numFmtId="40" fontId="62" fillId="0" borderId="0" applyFont="0" applyFill="0" applyBorder="0" applyAlignment="0" applyProtection="0"/>
    <xf numFmtId="38"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9" fontId="271" fillId="0" borderId="0" applyBorder="0" applyAlignment="0" applyProtection="0"/>
    <xf numFmtId="0" fontId="63" fillId="0" borderId="0"/>
    <xf numFmtId="186" fontId="272" fillId="0" borderId="0" applyFont="0" applyFill="0" applyBorder="0" applyAlignment="0" applyProtection="0"/>
    <xf numFmtId="237" fontId="19" fillId="0" borderId="0" applyFont="0" applyFill="0" applyBorder="0" applyAlignment="0" applyProtection="0"/>
    <xf numFmtId="0" fontId="273" fillId="0" borderId="33"/>
    <xf numFmtId="183" fontId="188"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90" fillId="0" borderId="0" applyFont="0" applyFill="0" applyBorder="0" applyAlignment="0" applyProtection="0"/>
    <xf numFmtId="0" fontId="90" fillId="0" borderId="0" applyFont="0" applyFill="0" applyBorder="0" applyAlignment="0" applyProtection="0"/>
    <xf numFmtId="292" fontId="150" fillId="0" borderId="0" applyFont="0" applyFill="0" applyBorder="0" applyAlignment="0" applyProtection="0"/>
    <xf numFmtId="293" fontId="150" fillId="0" borderId="0" applyFont="0" applyFill="0" applyBorder="0" applyAlignment="0" applyProtection="0"/>
    <xf numFmtId="0" fontId="90" fillId="0" borderId="0"/>
    <xf numFmtId="0" fontId="90" fillId="0" borderId="0"/>
    <xf numFmtId="0" fontId="275" fillId="0" borderId="0"/>
    <xf numFmtId="0" fontId="61" fillId="0" borderId="0"/>
    <xf numFmtId="182" fontId="19" fillId="0" borderId="0" applyFont="0" applyFill="0" applyBorder="0" applyAlignment="0" applyProtection="0"/>
    <xf numFmtId="183" fontId="19" fillId="0" borderId="0" applyFont="0" applyFill="0" applyBorder="0" applyAlignment="0" applyProtection="0"/>
    <xf numFmtId="232" fontId="185" fillId="0" borderId="0" applyFont="0" applyFill="0" applyBorder="0" applyAlignment="0" applyProtection="0"/>
    <xf numFmtId="186" fontId="89" fillId="0" borderId="0" applyFont="0" applyFill="0" applyBorder="0" applyAlignment="0" applyProtection="0"/>
    <xf numFmtId="175" fontId="89" fillId="0" borderId="0" applyFont="0" applyFill="0" applyBorder="0" applyAlignment="0" applyProtection="0"/>
    <xf numFmtId="0" fontId="274" fillId="0" borderId="0" applyNumberFormat="0" applyFill="0" applyBorder="0" applyAlignment="0" applyProtection="0"/>
    <xf numFmtId="0" fontId="276" fillId="0" borderId="0" applyNumberFormat="0" applyFill="0" applyBorder="0" applyAlignment="0" applyProtection="0">
      <alignment vertical="top"/>
      <protection locked="0"/>
    </xf>
    <xf numFmtId="0" fontId="277" fillId="0" borderId="0"/>
    <xf numFmtId="0" fontId="185" fillId="0" borderId="0"/>
    <xf numFmtId="183" fontId="19" fillId="0" borderId="0" applyFont="0" applyFill="0" applyBorder="0" applyAlignment="0" applyProtection="0"/>
    <xf numFmtId="182" fontId="19" fillId="0" borderId="0" applyFont="0" applyFill="0" applyBorder="0" applyAlignment="0" applyProtection="0"/>
    <xf numFmtId="0" fontId="100" fillId="0" borderId="0"/>
    <xf numFmtId="185" fontId="89" fillId="0" borderId="0" applyFont="0" applyFill="0" applyBorder="0" applyAlignment="0" applyProtection="0"/>
    <xf numFmtId="184" fontId="64" fillId="0" borderId="0" applyFont="0" applyFill="0" applyBorder="0" applyAlignment="0" applyProtection="0"/>
    <xf numFmtId="187" fontId="89" fillId="0" borderId="0" applyFont="0" applyFill="0" applyBorder="0" applyAlignment="0" applyProtection="0"/>
    <xf numFmtId="0" fontId="278" fillId="0" borderId="0" applyNumberFormat="0" applyFill="0" applyBorder="0" applyAlignment="0" applyProtection="0"/>
    <xf numFmtId="0" fontId="279"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181" fontId="19" fillId="0" borderId="0" applyFont="0" applyFill="0" applyBorder="0" applyAlignment="0" applyProtection="0"/>
    <xf numFmtId="179" fontId="19" fillId="0" borderId="0" applyFont="0" applyFill="0" applyBorder="0" applyAlignment="0" applyProtection="0"/>
    <xf numFmtId="0" fontId="281"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245" fontId="282" fillId="0" borderId="5">
      <alignment horizontal="center"/>
    </xf>
    <xf numFmtId="0" fontId="117" fillId="21" borderId="0" applyNumberFormat="0" applyBorder="0" applyAlignment="0" applyProtection="0"/>
    <xf numFmtId="0" fontId="117" fillId="24" borderId="0" applyNumberFormat="0" applyBorder="0" applyAlignment="0" applyProtection="0"/>
    <xf numFmtId="0" fontId="117" fillId="28" borderId="0" applyNumberFormat="0" applyBorder="0" applyAlignment="0" applyProtection="0"/>
    <xf numFmtId="0" fontId="117" fillId="18" borderId="0" applyNumberFormat="0" applyBorder="0" applyAlignment="0" applyProtection="0"/>
    <xf numFmtId="0" fontId="117" fillId="19" borderId="0" applyNumberFormat="0" applyBorder="0" applyAlignment="0" applyProtection="0"/>
    <xf numFmtId="0" fontId="117" fillId="31" borderId="0" applyNumberFormat="0" applyBorder="0" applyAlignment="0" applyProtection="0"/>
    <xf numFmtId="164" fontId="59" fillId="0" borderId="0" applyFont="0" applyFill="0" applyBorder="0" applyAlignment="0" applyProtection="0"/>
    <xf numFmtId="0" fontId="145" fillId="12" borderId="36" applyNumberFormat="0" applyAlignment="0" applyProtection="0"/>
    <xf numFmtId="9" fontId="59" fillId="0" borderId="0" applyFont="0" applyFill="0" applyBorder="0" applyAlignment="0" applyProtection="0"/>
  </cellStyleXfs>
  <cellXfs count="500">
    <xf numFmtId="0" fontId="0" fillId="0" borderId="0" xfId="0"/>
    <xf numFmtId="165" fontId="17" fillId="3" borderId="0" xfId="0" applyNumberFormat="1" applyFont="1" applyFill="1" applyAlignment="1">
      <alignment wrapText="1"/>
    </xf>
    <xf numFmtId="0" fontId="17" fillId="3" borderId="0" xfId="0" applyFont="1" applyFill="1" applyAlignment="1">
      <alignment wrapText="1"/>
    </xf>
    <xf numFmtId="165" fontId="20" fillId="3" borderId="1" xfId="0" applyNumberFormat="1" applyFont="1" applyFill="1" applyBorder="1" applyAlignment="1">
      <alignment vertical="center" wrapText="1"/>
    </xf>
    <xf numFmtId="0" fontId="20" fillId="3" borderId="0" xfId="0" applyFont="1" applyFill="1" applyAlignment="1">
      <alignment vertical="center" wrapText="1"/>
    </xf>
    <xf numFmtId="0" fontId="20" fillId="3" borderId="0" xfId="0" applyFont="1" applyFill="1" applyAlignment="1">
      <alignment wrapText="1"/>
    </xf>
    <xf numFmtId="165" fontId="20" fillId="3" borderId="1" xfId="0" applyNumberFormat="1" applyFont="1" applyFill="1" applyBorder="1" applyAlignment="1">
      <alignment horizontal="center" vertical="center" wrapText="1"/>
    </xf>
    <xf numFmtId="165" fontId="21"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1" xfId="0" applyNumberFormat="1" applyFont="1" applyFill="1" applyBorder="1" applyAlignment="1">
      <alignment horizontal="center" vertical="center" wrapText="1"/>
    </xf>
    <xf numFmtId="37" fontId="24" fillId="3" borderId="1" xfId="0" applyNumberFormat="1" applyFont="1" applyFill="1" applyBorder="1" applyAlignment="1">
      <alignment horizontal="right" vertical="center" wrapText="1"/>
    </xf>
    <xf numFmtId="0" fontId="23" fillId="3" borderId="0" xfId="0" applyFont="1" applyFill="1" applyAlignment="1">
      <alignment wrapText="1"/>
    </xf>
    <xf numFmtId="0" fontId="16" fillId="3" borderId="2" xfId="0" applyFont="1" applyFill="1" applyBorder="1" applyAlignment="1">
      <alignment horizontal="center" vertical="center"/>
    </xf>
    <xf numFmtId="0" fontId="16" fillId="3" borderId="2" xfId="2" applyFont="1" applyFill="1" applyBorder="1" applyAlignment="1">
      <alignment horizontal="left" vertical="center" wrapText="1"/>
    </xf>
    <xf numFmtId="166" fontId="26" fillId="3" borderId="2" xfId="1" applyNumberFormat="1" applyFont="1" applyFill="1" applyBorder="1" applyAlignment="1">
      <alignment horizontal="right" vertical="center"/>
    </xf>
    <xf numFmtId="0" fontId="28" fillId="3" borderId="0" xfId="0" applyFont="1" applyFill="1" applyBorder="1"/>
    <xf numFmtId="0" fontId="17" fillId="3" borderId="2" xfId="0" applyFont="1" applyFill="1" applyBorder="1" applyAlignment="1">
      <alignment horizontal="center" vertical="center"/>
    </xf>
    <xf numFmtId="0" fontId="17" fillId="3" borderId="2" xfId="2" applyFont="1" applyFill="1" applyBorder="1" applyAlignment="1">
      <alignment horizontal="left" vertical="center" wrapText="1"/>
    </xf>
    <xf numFmtId="166" fontId="27" fillId="3" borderId="2" xfId="1" applyNumberFormat="1" applyFont="1" applyFill="1" applyBorder="1" applyAlignment="1">
      <alignment horizontal="right" vertical="center" wrapText="1"/>
    </xf>
    <xf numFmtId="166" fontId="29" fillId="3" borderId="2" xfId="1" applyNumberFormat="1" applyFont="1" applyFill="1" applyBorder="1" applyAlignment="1">
      <alignment horizontal="right" vertical="center" wrapText="1"/>
    </xf>
    <xf numFmtId="166" fontId="26" fillId="3" borderId="2" xfId="1" applyNumberFormat="1" applyFont="1" applyFill="1" applyBorder="1" applyAlignment="1">
      <alignment horizontal="right" vertical="center" wrapText="1"/>
    </xf>
    <xf numFmtId="166" fontId="30" fillId="3" borderId="2" xfId="1" applyNumberFormat="1" applyFont="1" applyFill="1" applyBorder="1" applyAlignment="1">
      <alignment horizontal="right" vertical="center" wrapText="1"/>
    </xf>
    <xf numFmtId="0" fontId="31" fillId="3" borderId="0" xfId="3" applyFont="1" applyFill="1"/>
    <xf numFmtId="0" fontId="17" fillId="3" borderId="2" xfId="0" applyFont="1" applyFill="1" applyBorder="1" applyAlignment="1">
      <alignment horizontal="left" vertical="center" wrapText="1"/>
    </xf>
    <xf numFmtId="0" fontId="28" fillId="3" borderId="0" xfId="0" applyFont="1" applyFill="1" applyBorder="1" applyAlignment="1">
      <alignment horizontal="center" vertical="center"/>
    </xf>
    <xf numFmtId="166" fontId="30" fillId="3" borderId="2" xfId="1" applyNumberFormat="1" applyFont="1" applyFill="1" applyBorder="1" applyAlignment="1">
      <alignment horizontal="right" vertical="center"/>
    </xf>
    <xf numFmtId="0" fontId="32" fillId="3" borderId="0" xfId="0" applyFont="1" applyFill="1" applyBorder="1"/>
    <xf numFmtId="166" fontId="33" fillId="3" borderId="2" xfId="1" applyNumberFormat="1" applyFont="1" applyFill="1" applyBorder="1" applyAlignment="1">
      <alignment horizontal="right" vertical="center" wrapText="1"/>
    </xf>
    <xf numFmtId="166" fontId="33" fillId="3" borderId="2" xfId="1" applyNumberFormat="1" applyFont="1" applyFill="1" applyBorder="1" applyAlignment="1">
      <alignment horizontal="right" vertical="center"/>
    </xf>
    <xf numFmtId="0" fontId="34" fillId="3" borderId="0" xfId="3" applyFont="1" applyFill="1"/>
    <xf numFmtId="166" fontId="26" fillId="3" borderId="2" xfId="1" applyNumberFormat="1" applyFont="1" applyFill="1" applyBorder="1" applyAlignment="1">
      <alignment horizontal="center" vertical="center"/>
    </xf>
    <xf numFmtId="0" fontId="16" fillId="3" borderId="0" xfId="0" applyFont="1" applyFill="1" applyAlignment="1">
      <alignment horizontal="center" vertical="center" wrapText="1"/>
    </xf>
    <xf numFmtId="0" fontId="17" fillId="3" borderId="0" xfId="0" applyFont="1" applyFill="1" applyAlignment="1">
      <alignment horizontal="left" vertical="center" wrapText="1"/>
    </xf>
    <xf numFmtId="0" fontId="25" fillId="3" borderId="0" xfId="0" applyFont="1" applyFill="1"/>
    <xf numFmtId="0" fontId="30" fillId="3" borderId="0" xfId="0" applyFont="1" applyFill="1"/>
    <xf numFmtId="3" fontId="33" fillId="3" borderId="0" xfId="0" applyNumberFormat="1" applyFont="1" applyFill="1" applyAlignment="1">
      <alignment horizontal="right"/>
    </xf>
    <xf numFmtId="0" fontId="26" fillId="3" borderId="0" xfId="0" applyFont="1" applyFill="1"/>
    <xf numFmtId="0" fontId="20" fillId="3" borderId="7"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9" fillId="3" borderId="1" xfId="0" quotePrefix="1" applyFont="1" applyFill="1" applyBorder="1" applyAlignment="1">
      <alignment horizontal="center" vertical="center"/>
    </xf>
    <xf numFmtId="0" fontId="35" fillId="3" borderId="1" xfId="0" quotePrefix="1" applyFont="1" applyFill="1" applyBorder="1" applyAlignment="1">
      <alignment horizontal="center" vertical="center"/>
    </xf>
    <xf numFmtId="0" fontId="30" fillId="3" borderId="12" xfId="0" applyFont="1" applyFill="1" applyBorder="1"/>
    <xf numFmtId="0" fontId="26" fillId="3" borderId="12" xfId="0" applyFont="1" applyFill="1" applyBorder="1" applyAlignment="1">
      <alignment horizontal="center" vertical="center"/>
    </xf>
    <xf numFmtId="0" fontId="30" fillId="3" borderId="0" xfId="0" applyFont="1" applyFill="1" applyAlignment="1"/>
    <xf numFmtId="0" fontId="26" fillId="3" borderId="2" xfId="0" applyFont="1" applyFill="1" applyBorder="1" applyAlignment="1">
      <alignment horizontal="center" vertical="center"/>
    </xf>
    <xf numFmtId="0" fontId="26" fillId="3" borderId="2" xfId="0" applyFont="1" applyFill="1" applyBorder="1" applyAlignment="1">
      <alignment horizontal="left" vertical="center" wrapText="1"/>
    </xf>
    <xf numFmtId="0" fontId="30" fillId="3" borderId="0" xfId="0" applyFont="1" applyFill="1" applyBorder="1"/>
    <xf numFmtId="0" fontId="30" fillId="3" borderId="2" xfId="0" applyFont="1" applyFill="1" applyBorder="1" applyAlignment="1">
      <alignment horizontal="center" vertical="center"/>
    </xf>
    <xf numFmtId="0" fontId="30" fillId="3" borderId="2" xfId="0" applyFont="1" applyFill="1" applyBorder="1" applyAlignment="1">
      <alignment horizontal="left" vertical="center" wrapText="1"/>
    </xf>
    <xf numFmtId="0" fontId="27" fillId="3" borderId="0" xfId="0" applyFont="1" applyFill="1"/>
    <xf numFmtId="0" fontId="30" fillId="3" borderId="2" xfId="0" applyFont="1" applyFill="1" applyBorder="1" applyAlignment="1">
      <alignment horizontal="center" vertical="center" wrapText="1"/>
    </xf>
    <xf numFmtId="0" fontId="27" fillId="3" borderId="0" xfId="0" applyFont="1" applyFill="1" applyBorder="1" applyAlignment="1">
      <alignment horizontal="center" vertical="center"/>
    </xf>
    <xf numFmtId="0" fontId="26" fillId="3" borderId="2" xfId="0" applyFont="1" applyFill="1" applyBorder="1" applyAlignment="1">
      <alignment horizontal="center" vertical="center" wrapText="1"/>
    </xf>
    <xf numFmtId="0" fontId="30" fillId="3" borderId="0" xfId="0" applyFont="1" applyFill="1" applyBorder="1" applyAlignment="1">
      <alignment vertical="center"/>
    </xf>
    <xf numFmtId="0" fontId="30" fillId="3" borderId="0" xfId="0" applyFont="1" applyFill="1" applyBorder="1" applyAlignment="1">
      <alignment horizontal="center" vertical="center" wrapText="1"/>
    </xf>
    <xf numFmtId="0" fontId="29" fillId="3" borderId="0" xfId="0" applyFont="1" applyFill="1"/>
    <xf numFmtId="0" fontId="33" fillId="3" borderId="0" xfId="0" applyFont="1" applyFill="1" applyAlignment="1">
      <alignment horizontal="right"/>
    </xf>
    <xf numFmtId="165" fontId="30" fillId="3" borderId="0" xfId="1" applyNumberFormat="1" applyFont="1" applyFill="1" applyAlignment="1">
      <alignment horizontal="right"/>
    </xf>
    <xf numFmtId="0" fontId="30" fillId="3" borderId="0" xfId="0" applyFont="1" applyFill="1" applyAlignment="1">
      <alignment horizontal="right"/>
    </xf>
    <xf numFmtId="0" fontId="27" fillId="3" borderId="0" xfId="0" applyNumberFormat="1" applyFont="1" applyFill="1" applyAlignment="1"/>
    <xf numFmtId="0" fontId="30" fillId="3" borderId="0" xfId="0" applyFont="1" applyFill="1" applyAlignment="1">
      <alignment horizontal="center"/>
    </xf>
    <xf numFmtId="0" fontId="20" fillId="3" borderId="0" xfId="0" applyFont="1" applyFill="1" applyAlignment="1">
      <alignment horizontal="center"/>
    </xf>
    <xf numFmtId="0" fontId="20" fillId="3" borderId="11" xfId="0" applyFont="1" applyFill="1" applyBorder="1" applyAlignment="1">
      <alignment horizontal="center"/>
    </xf>
    <xf numFmtId="0" fontId="30" fillId="3" borderId="1" xfId="0" applyFont="1" applyFill="1" applyBorder="1" applyAlignment="1">
      <alignment horizontal="center" vertical="center" wrapText="1"/>
    </xf>
    <xf numFmtId="0" fontId="14" fillId="3" borderId="0" xfId="0" applyFont="1" applyFill="1"/>
    <xf numFmtId="4" fontId="26" fillId="3" borderId="0" xfId="0" applyNumberFormat="1" applyFont="1" applyFill="1"/>
    <xf numFmtId="165" fontId="26" fillId="3" borderId="0" xfId="1" applyNumberFormat="1" applyFont="1" applyFill="1" applyAlignment="1">
      <alignment horizontal="right"/>
    </xf>
    <xf numFmtId="0" fontId="30" fillId="3" borderId="0" xfId="0" applyFont="1" applyFill="1" applyBorder="1" applyAlignment="1">
      <alignment horizontal="right"/>
    </xf>
    <xf numFmtId="10" fontId="30" fillId="3" borderId="0" xfId="1" applyNumberFormat="1" applyFont="1" applyFill="1" applyAlignment="1">
      <alignment horizontal="right"/>
    </xf>
    <xf numFmtId="3" fontId="26" fillId="3" borderId="0" xfId="0" applyNumberFormat="1" applyFont="1" applyFill="1"/>
    <xf numFmtId="3" fontId="30" fillId="3" borderId="0" xfId="0" applyNumberFormat="1" applyFont="1" applyFill="1"/>
    <xf numFmtId="0" fontId="32" fillId="3" borderId="0" xfId="6" applyFont="1" applyFill="1"/>
    <xf numFmtId="0" fontId="1" fillId="3" borderId="0" xfId="0" applyFont="1" applyFill="1"/>
    <xf numFmtId="0" fontId="28" fillId="3" borderId="0" xfId="6" applyFont="1" applyFill="1" applyAlignment="1">
      <alignment vertical="center"/>
    </xf>
    <xf numFmtId="0" fontId="27" fillId="3" borderId="0" xfId="0" applyFont="1" applyFill="1" applyBorder="1" applyAlignment="1">
      <alignment horizontal="left" vertical="center"/>
    </xf>
    <xf numFmtId="165" fontId="28" fillId="3" borderId="0" xfId="5" applyNumberFormat="1" applyFont="1" applyFill="1" applyBorder="1" applyAlignment="1">
      <alignment horizontal="center" vertical="center"/>
    </xf>
    <xf numFmtId="165" fontId="20" fillId="3" borderId="0" xfId="5" applyNumberFormat="1" applyFont="1" applyFill="1" applyBorder="1" applyAlignment="1">
      <alignment horizontal="center" vertical="center"/>
    </xf>
    <xf numFmtId="0" fontId="32" fillId="3" borderId="0" xfId="6" applyFont="1" applyFill="1" applyBorder="1" applyAlignment="1">
      <alignment vertical="center"/>
    </xf>
    <xf numFmtId="165" fontId="32" fillId="3" borderId="0" xfId="6" applyNumberFormat="1" applyFont="1" applyFill="1" applyAlignment="1">
      <alignment vertical="center"/>
    </xf>
    <xf numFmtId="0" fontId="43" fillId="3" borderId="0" xfId="0" applyFont="1" applyFill="1"/>
    <xf numFmtId="0" fontId="22" fillId="3" borderId="0" xfId="6" applyFont="1" applyFill="1" applyAlignment="1">
      <alignment vertical="center"/>
    </xf>
    <xf numFmtId="0" fontId="44" fillId="3" borderId="0" xfId="6" applyFont="1" applyFill="1" applyAlignment="1">
      <alignment vertical="center"/>
    </xf>
    <xf numFmtId="0" fontId="22" fillId="3" borderId="0" xfId="0" applyFont="1" applyFill="1"/>
    <xf numFmtId="0" fontId="44" fillId="3" borderId="0" xfId="6" applyFont="1" applyFill="1" applyAlignment="1">
      <alignment horizontal="center" vertical="center"/>
    </xf>
    <xf numFmtId="0" fontId="44" fillId="3" borderId="0" xfId="6" applyFont="1" applyFill="1" applyAlignment="1">
      <alignment horizontal="center" vertical="center" wrapText="1"/>
    </xf>
    <xf numFmtId="0" fontId="22" fillId="3" borderId="1" xfId="6" applyFont="1" applyFill="1" applyBorder="1" applyAlignment="1">
      <alignment horizontal="center" vertical="center" wrapText="1"/>
    </xf>
    <xf numFmtId="0" fontId="22" fillId="3" borderId="5" xfId="6" applyFont="1" applyFill="1" applyBorder="1" applyAlignment="1">
      <alignment horizontal="center" vertical="center" wrapText="1"/>
    </xf>
    <xf numFmtId="12" fontId="22" fillId="3" borderId="1" xfId="6" applyNumberFormat="1" applyFont="1" applyFill="1" applyBorder="1" applyAlignment="1">
      <alignment horizontal="center" vertical="center" wrapText="1"/>
    </xf>
    <xf numFmtId="0" fontId="22" fillId="3" borderId="0" xfId="6" applyFont="1" applyFill="1" applyAlignment="1">
      <alignment horizontal="center" vertical="center"/>
    </xf>
    <xf numFmtId="0" fontId="46" fillId="3" borderId="0" xfId="0" applyFont="1" applyFill="1"/>
    <xf numFmtId="0" fontId="30" fillId="3" borderId="0" xfId="6" applyFont="1" applyFill="1"/>
    <xf numFmtId="0" fontId="9" fillId="3" borderId="0" xfId="0" applyFont="1" applyFill="1"/>
    <xf numFmtId="165" fontId="30" fillId="3" borderId="0" xfId="6" applyNumberFormat="1" applyFont="1" applyFill="1" applyAlignment="1">
      <alignment vertical="center"/>
    </xf>
    <xf numFmtId="168" fontId="28" fillId="3" borderId="0" xfId="0" applyNumberFormat="1" applyFont="1" applyFill="1" applyBorder="1" applyAlignment="1">
      <alignment vertical="center" wrapText="1"/>
    </xf>
    <xf numFmtId="0" fontId="44" fillId="3" borderId="1" xfId="6" applyFont="1" applyFill="1" applyBorder="1" applyAlignment="1">
      <alignment horizontal="center" vertical="center" wrapText="1"/>
    </xf>
    <xf numFmtId="165" fontId="44" fillId="3" borderId="1" xfId="5" applyNumberFormat="1" applyFont="1" applyFill="1" applyBorder="1" applyAlignment="1">
      <alignment horizontal="center" vertical="center" wrapText="1"/>
    </xf>
    <xf numFmtId="0" fontId="32" fillId="3" borderId="0" xfId="0" applyFont="1" applyFill="1"/>
    <xf numFmtId="165" fontId="26" fillId="3" borderId="0" xfId="5" applyNumberFormat="1" applyFont="1" applyFill="1" applyBorder="1" applyAlignment="1">
      <alignment horizontal="center" vertical="center"/>
    </xf>
    <xf numFmtId="0" fontId="28" fillId="3" borderId="0" xfId="6" applyNumberFormat="1" applyFont="1" applyFill="1" applyAlignment="1">
      <alignment horizontal="center" vertical="center"/>
    </xf>
    <xf numFmtId="0" fontId="41" fillId="3" borderId="0" xfId="6" applyNumberFormat="1" applyFont="1" applyFill="1" applyAlignment="1">
      <alignment horizontal="center" vertical="center"/>
    </xf>
    <xf numFmtId="0" fontId="41" fillId="3" borderId="0" xfId="6" applyFont="1" applyFill="1" applyBorder="1" applyAlignment="1">
      <alignment horizontal="center" vertical="center"/>
    </xf>
    <xf numFmtId="0" fontId="28" fillId="3" borderId="0" xfId="6" applyNumberFormat="1" applyFont="1" applyFill="1" applyAlignment="1">
      <alignment horizontal="right" vertical="center"/>
    </xf>
    <xf numFmtId="0" fontId="44" fillId="3" borderId="0" xfId="6" applyFont="1" applyFill="1" applyBorder="1" applyAlignment="1">
      <alignment horizontal="center" vertical="center"/>
    </xf>
    <xf numFmtId="0" fontId="44" fillId="3" borderId="0" xfId="6" applyFont="1" applyFill="1" applyBorder="1" applyAlignment="1">
      <alignment horizontal="center" vertical="center" wrapText="1"/>
    </xf>
    <xf numFmtId="0" fontId="22" fillId="3" borderId="0" xfId="6" applyFont="1" applyFill="1" applyBorder="1" applyAlignment="1">
      <alignment horizontal="center" vertical="center" wrapText="1"/>
    </xf>
    <xf numFmtId="171" fontId="30" fillId="3" borderId="0" xfId="5" applyNumberFormat="1" applyFont="1" applyFill="1" applyBorder="1" applyAlignment="1">
      <alignment vertical="center"/>
    </xf>
    <xf numFmtId="3" fontId="37" fillId="3" borderId="0" xfId="0" quotePrefix="1" applyNumberFormat="1" applyFont="1" applyFill="1" applyBorder="1" applyAlignment="1">
      <alignment horizontal="center" vertical="center" wrapText="1" shrinkToFit="1"/>
    </xf>
    <xf numFmtId="165" fontId="30" fillId="3" borderId="0" xfId="5" applyNumberFormat="1" applyFont="1" applyFill="1" applyBorder="1" applyAlignment="1">
      <alignment vertical="center"/>
    </xf>
    <xf numFmtId="0" fontId="18" fillId="3" borderId="11" xfId="2" applyFont="1" applyFill="1" applyBorder="1" applyAlignment="1">
      <alignment horizontal="center" wrapText="1"/>
    </xf>
    <xf numFmtId="0" fontId="26" fillId="0" borderId="25" xfId="0" applyFont="1" applyFill="1" applyBorder="1" applyAlignment="1">
      <alignment horizontal="center" vertical="top" wrapText="1"/>
    </xf>
    <xf numFmtId="0" fontId="26" fillId="0" borderId="25" xfId="0" applyFont="1" applyFill="1" applyBorder="1" applyAlignment="1">
      <alignment horizontal="left" vertical="top" wrapText="1" indent="1"/>
    </xf>
    <xf numFmtId="3" fontId="30" fillId="3" borderId="2" xfId="0" quotePrefix="1" applyNumberFormat="1" applyFont="1" applyFill="1" applyBorder="1" applyAlignment="1">
      <alignment horizontal="center" vertical="center"/>
    </xf>
    <xf numFmtId="166" fontId="46" fillId="0" borderId="2" xfId="1" applyNumberFormat="1" applyFont="1" applyFill="1" applyBorder="1" applyAlignment="1">
      <alignment horizontal="left" vertical="center" wrapText="1"/>
    </xf>
    <xf numFmtId="0" fontId="33" fillId="0" borderId="2" xfId="0" applyFont="1" applyFill="1" applyBorder="1" applyAlignment="1">
      <alignment horizontal="left" vertical="center" wrapText="1"/>
    </xf>
    <xf numFmtId="0" fontId="51" fillId="3" borderId="2" xfId="0" applyFont="1" applyFill="1" applyBorder="1" applyAlignment="1">
      <alignment horizontal="left" vertical="center" wrapText="1"/>
    </xf>
    <xf numFmtId="0" fontId="52" fillId="3" borderId="2" xfId="0" applyFont="1" applyFill="1" applyBorder="1" applyAlignment="1">
      <alignment horizontal="left" vertical="center" wrapText="1"/>
    </xf>
    <xf numFmtId="0" fontId="30" fillId="3" borderId="3" xfId="0" applyFont="1" applyFill="1" applyBorder="1" applyAlignment="1">
      <alignment horizontal="center" vertical="center"/>
    </xf>
    <xf numFmtId="0" fontId="30" fillId="3" borderId="3" xfId="0" applyFont="1" applyFill="1" applyBorder="1" applyAlignment="1">
      <alignment horizontal="left" vertical="center" wrapText="1"/>
    </xf>
    <xf numFmtId="0" fontId="17" fillId="4" borderId="2" xfId="0" applyFont="1" applyFill="1" applyBorder="1" applyAlignment="1">
      <alignment horizontal="center" vertical="center"/>
    </xf>
    <xf numFmtId="0" fontId="17" fillId="4" borderId="2" xfId="2" applyFont="1" applyFill="1" applyBorder="1" applyAlignment="1">
      <alignment horizontal="left" vertical="center" wrapText="1"/>
    </xf>
    <xf numFmtId="166" fontId="30" fillId="4" borderId="2" xfId="1" applyNumberFormat="1" applyFont="1" applyFill="1" applyBorder="1" applyAlignment="1">
      <alignment horizontal="right" vertical="center"/>
    </xf>
    <xf numFmtId="0" fontId="32" fillId="4" borderId="0" xfId="0" applyFont="1" applyFill="1" applyBorder="1"/>
    <xf numFmtId="0" fontId="34" fillId="4" borderId="0" xfId="3" applyFont="1" applyFill="1"/>
    <xf numFmtId="166" fontId="30" fillId="4" borderId="2" xfId="1" applyNumberFormat="1" applyFont="1" applyFill="1" applyBorder="1" applyAlignment="1">
      <alignment horizontal="right" vertical="center" wrapText="1"/>
    </xf>
    <xf numFmtId="0" fontId="17" fillId="4" borderId="2" xfId="0" applyFont="1" applyFill="1" applyBorder="1" applyAlignment="1">
      <alignment horizontal="left" vertical="center" wrapText="1"/>
    </xf>
    <xf numFmtId="166" fontId="30" fillId="3" borderId="13" xfId="1" applyNumberFormat="1" applyFont="1" applyFill="1" applyBorder="1" applyAlignment="1">
      <alignment horizontal="right" vertical="center" wrapText="1"/>
    </xf>
    <xf numFmtId="166" fontId="30" fillId="3" borderId="13" xfId="1" applyNumberFormat="1" applyFont="1" applyFill="1" applyBorder="1" applyAlignment="1">
      <alignment horizontal="right" vertical="center"/>
    </xf>
    <xf numFmtId="0" fontId="26" fillId="0" borderId="24" xfId="0" applyFont="1" applyFill="1" applyBorder="1" applyAlignment="1">
      <alignment horizontal="center" vertical="center" wrapText="1"/>
    </xf>
    <xf numFmtId="0" fontId="20" fillId="3" borderId="10" xfId="0" applyNumberFormat="1" applyFont="1" applyFill="1" applyBorder="1" applyAlignment="1">
      <alignment horizontal="center" vertical="center" wrapText="1"/>
    </xf>
    <xf numFmtId="3" fontId="37" fillId="3" borderId="12" xfId="0" applyNumberFormat="1" applyFont="1" applyFill="1" applyBorder="1" applyAlignment="1">
      <alignment horizontal="center" vertical="center"/>
    </xf>
    <xf numFmtId="4" fontId="37" fillId="3" borderId="12" xfId="0" applyNumberFormat="1" applyFont="1" applyFill="1" applyBorder="1" applyAlignment="1">
      <alignment horizontal="center" vertical="center" wrapText="1" shrinkToFit="1"/>
    </xf>
    <xf numFmtId="165" fontId="53" fillId="3" borderId="0" xfId="5" applyNumberFormat="1" applyFont="1" applyFill="1" applyBorder="1" applyAlignment="1">
      <alignment vertical="center"/>
    </xf>
    <xf numFmtId="0" fontId="53" fillId="3" borderId="0" xfId="6" applyFont="1" applyFill="1"/>
    <xf numFmtId="0" fontId="53" fillId="3" borderId="0" xfId="0" applyFont="1" applyFill="1"/>
    <xf numFmtId="165" fontId="33" fillId="3" borderId="2" xfId="5" applyNumberFormat="1" applyFont="1" applyFill="1" applyBorder="1" applyAlignment="1">
      <alignment vertical="center"/>
    </xf>
    <xf numFmtId="166" fontId="14" fillId="3" borderId="2" xfId="1" applyNumberFormat="1" applyFont="1" applyFill="1" applyBorder="1" applyAlignment="1">
      <alignment horizontal="right" vertical="center" wrapText="1"/>
    </xf>
    <xf numFmtId="166" fontId="14" fillId="3" borderId="2" xfId="1" applyNumberFormat="1" applyFont="1" applyFill="1" applyBorder="1" applyAlignment="1">
      <alignment horizontal="right" vertical="center"/>
    </xf>
    <xf numFmtId="165" fontId="30" fillId="0" borderId="26" xfId="1" applyNumberFormat="1" applyFont="1" applyFill="1" applyBorder="1" applyAlignment="1">
      <alignment horizontal="right" vertical="center" wrapText="1"/>
    </xf>
    <xf numFmtId="165" fontId="26" fillId="0" borderId="26" xfId="1" applyNumberFormat="1" applyFont="1" applyFill="1" applyBorder="1" applyAlignment="1">
      <alignment horizontal="right" vertical="center" wrapText="1"/>
    </xf>
    <xf numFmtId="0" fontId="26" fillId="0" borderId="26" xfId="0" applyFont="1" applyFill="1" applyBorder="1" applyAlignment="1">
      <alignment horizontal="left" vertical="center" wrapText="1"/>
    </xf>
    <xf numFmtId="0" fontId="26" fillId="0" borderId="26" xfId="0" applyFont="1" applyFill="1" applyBorder="1" applyAlignment="1">
      <alignment horizontal="center" vertical="center" wrapText="1"/>
    </xf>
    <xf numFmtId="0" fontId="26" fillId="0" borderId="29" xfId="0" applyFont="1" applyFill="1" applyBorder="1" applyAlignment="1">
      <alignment vertical="center" wrapText="1"/>
    </xf>
    <xf numFmtId="0" fontId="8" fillId="2" borderId="26" xfId="0" applyFont="1" applyFill="1" applyBorder="1" applyAlignment="1">
      <alignment vertical="center" wrapText="1"/>
    </xf>
    <xf numFmtId="0" fontId="7" fillId="2" borderId="26" xfId="0" applyFont="1" applyFill="1" applyBorder="1" applyAlignment="1">
      <alignment vertical="center" wrapText="1"/>
    </xf>
    <xf numFmtId="165" fontId="7" fillId="2" borderId="26" xfId="1" applyNumberFormat="1" applyFont="1" applyFill="1" applyBorder="1" applyAlignment="1">
      <alignment vertical="center" wrapText="1"/>
    </xf>
    <xf numFmtId="165" fontId="8" fillId="2" borderId="26" xfId="1" applyNumberFormat="1" applyFont="1" applyFill="1" applyBorder="1" applyAlignment="1">
      <alignment vertical="center" wrapText="1"/>
    </xf>
    <xf numFmtId="0" fontId="30" fillId="3" borderId="26" xfId="0" applyFont="1" applyFill="1" applyBorder="1" applyAlignment="1">
      <alignment horizontal="left" vertical="center" wrapText="1"/>
    </xf>
    <xf numFmtId="0" fontId="30" fillId="0" borderId="30" xfId="0" applyFont="1" applyFill="1" applyBorder="1" applyAlignment="1">
      <alignment horizontal="left" vertical="top" wrapText="1" indent="1"/>
    </xf>
    <xf numFmtId="171" fontId="33" fillId="3" borderId="2" xfId="5" applyNumberFormat="1" applyFont="1" applyFill="1" applyBorder="1" applyAlignment="1">
      <alignment vertical="center"/>
    </xf>
    <xf numFmtId="165" fontId="30" fillId="3" borderId="0" xfId="1" applyNumberFormat="1" applyFont="1" applyFill="1" applyBorder="1" applyAlignment="1">
      <alignment horizontal="right"/>
    </xf>
    <xf numFmtId="166" fontId="9" fillId="0" borderId="2" xfId="1" applyNumberFormat="1" applyFont="1" applyFill="1" applyBorder="1" applyAlignment="1">
      <alignment horizontal="left" vertical="center" wrapText="1"/>
    </xf>
    <xf numFmtId="166" fontId="9" fillId="3" borderId="2" xfId="1" applyNumberFormat="1" applyFont="1" applyFill="1" applyBorder="1" applyAlignment="1">
      <alignment horizontal="left" vertical="center" wrapText="1"/>
    </xf>
    <xf numFmtId="166" fontId="53" fillId="0" borderId="2" xfId="1" applyNumberFormat="1" applyFont="1" applyFill="1" applyBorder="1" applyAlignment="1">
      <alignment horizontal="left" vertical="center" wrapText="1"/>
    </xf>
    <xf numFmtId="166" fontId="33" fillId="3" borderId="2" xfId="1" quotePrefix="1" applyNumberFormat="1" applyFont="1" applyFill="1" applyBorder="1" applyAlignment="1">
      <alignment horizontal="center" vertical="center" wrapText="1"/>
    </xf>
    <xf numFmtId="166" fontId="33" fillId="3" borderId="2" xfId="1" quotePrefix="1" applyNumberFormat="1" applyFont="1" applyFill="1" applyBorder="1" applyAlignment="1">
      <alignment horizontal="right" vertical="center" wrapText="1"/>
    </xf>
    <xf numFmtId="0" fontId="30" fillId="3" borderId="2" xfId="2" applyFont="1" applyFill="1" applyBorder="1" applyAlignment="1">
      <alignment horizontal="left" vertical="center" wrapText="1"/>
    </xf>
    <xf numFmtId="165" fontId="30" fillId="3" borderId="0" xfId="0" applyNumberFormat="1" applyFont="1" applyFill="1"/>
    <xf numFmtId="0" fontId="54" fillId="3" borderId="0" xfId="3" applyFont="1" applyFill="1"/>
    <xf numFmtId="0" fontId="30" fillId="0" borderId="26" xfId="0" applyFont="1" applyFill="1" applyBorder="1" applyAlignment="1">
      <alignment horizontal="center" vertical="center" wrapText="1"/>
    </xf>
    <xf numFmtId="165" fontId="9" fillId="0" borderId="26" xfId="1" applyNumberFormat="1" applyFont="1" applyBorder="1" applyAlignment="1">
      <alignment horizontal="right" vertical="center"/>
    </xf>
    <xf numFmtId="166" fontId="30" fillId="3" borderId="2" xfId="1" applyNumberFormat="1" applyFont="1" applyFill="1" applyBorder="1" applyAlignment="1">
      <alignment horizontal="center" vertical="center" wrapText="1"/>
    </xf>
    <xf numFmtId="174" fontId="30" fillId="3" borderId="2" xfId="1" applyNumberFormat="1" applyFont="1" applyFill="1" applyBorder="1" applyAlignment="1">
      <alignment horizontal="right" vertical="center" wrapText="1"/>
    </xf>
    <xf numFmtId="175" fontId="30" fillId="3" borderId="2" xfId="1" applyNumberFormat="1" applyFont="1" applyFill="1" applyBorder="1" applyAlignment="1">
      <alignment horizontal="right" vertical="center" wrapText="1"/>
    </xf>
    <xf numFmtId="175" fontId="30" fillId="3" borderId="2" xfId="1" applyNumberFormat="1" applyFont="1" applyFill="1" applyBorder="1" applyAlignment="1">
      <alignment horizontal="right" vertical="center"/>
    </xf>
    <xf numFmtId="171" fontId="33" fillId="3" borderId="2" xfId="1" applyNumberFormat="1" applyFont="1" applyFill="1" applyBorder="1" applyAlignment="1">
      <alignment horizontal="center" vertical="center"/>
    </xf>
    <xf numFmtId="165" fontId="20" fillId="3" borderId="12" xfId="1" applyNumberFormat="1" applyFont="1" applyFill="1" applyBorder="1" applyAlignment="1">
      <alignment horizontal="center" vertical="center"/>
    </xf>
    <xf numFmtId="165" fontId="20" fillId="3" borderId="2" xfId="1" applyNumberFormat="1" applyFont="1" applyFill="1" applyBorder="1" applyAlignment="1">
      <alignment horizontal="center" vertical="center"/>
    </xf>
    <xf numFmtId="165" fontId="33" fillId="3" borderId="2" xfId="1" applyNumberFormat="1" applyFont="1" applyFill="1" applyBorder="1" applyAlignment="1">
      <alignment horizontal="center" vertical="center"/>
    </xf>
    <xf numFmtId="165" fontId="33" fillId="3" borderId="3" xfId="1" applyNumberFormat="1" applyFont="1" applyFill="1" applyBorder="1" applyAlignment="1">
      <alignment horizontal="center" vertical="center"/>
    </xf>
    <xf numFmtId="165" fontId="20" fillId="3" borderId="3" xfId="1" applyNumberFormat="1" applyFont="1" applyFill="1" applyBorder="1" applyAlignment="1">
      <alignment horizontal="center" vertical="center"/>
    </xf>
    <xf numFmtId="0" fontId="29" fillId="3" borderId="0" xfId="0" applyFont="1" applyFill="1" applyBorder="1"/>
    <xf numFmtId="165" fontId="30" fillId="3" borderId="26" xfId="1" applyNumberFormat="1" applyFont="1" applyFill="1" applyBorder="1" applyAlignment="1">
      <alignment horizontal="right" vertical="center" wrapText="1"/>
    </xf>
    <xf numFmtId="0" fontId="20" fillId="3" borderId="0" xfId="0" applyFont="1" applyFill="1"/>
    <xf numFmtId="166" fontId="56" fillId="3" borderId="2" xfId="1" applyNumberFormat="1" applyFont="1" applyFill="1" applyBorder="1" applyAlignment="1">
      <alignment horizontal="left" vertical="center" wrapText="1"/>
    </xf>
    <xf numFmtId="3" fontId="33" fillId="3" borderId="2" xfId="0" applyNumberFormat="1" applyFont="1" applyFill="1" applyBorder="1" applyAlignment="1">
      <alignment horizontal="right" vertical="center" wrapText="1" shrinkToFit="1"/>
    </xf>
    <xf numFmtId="3" fontId="33" fillId="3" borderId="2" xfId="0" quotePrefix="1" applyNumberFormat="1" applyFont="1" applyFill="1" applyBorder="1" applyAlignment="1">
      <alignment horizontal="center" vertical="center" wrapText="1" shrinkToFit="1"/>
    </xf>
    <xf numFmtId="3" fontId="33" fillId="3" borderId="2" xfId="1" quotePrefix="1" applyNumberFormat="1" applyFont="1" applyFill="1" applyBorder="1" applyAlignment="1">
      <alignment horizontal="center" vertical="center" wrapText="1" shrinkToFit="1"/>
    </xf>
    <xf numFmtId="3" fontId="33" fillId="3" borderId="2" xfId="1" applyNumberFormat="1" applyFont="1" applyFill="1" applyBorder="1" applyAlignment="1">
      <alignment horizontal="right" vertical="center" wrapText="1" shrinkToFit="1"/>
    </xf>
    <xf numFmtId="9" fontId="33" fillId="3" borderId="2" xfId="4" applyFont="1" applyFill="1" applyBorder="1" applyAlignment="1">
      <alignment horizontal="right" vertical="center" wrapText="1" shrinkToFit="1"/>
    </xf>
    <xf numFmtId="3" fontId="33" fillId="3" borderId="2" xfId="1" quotePrefix="1" applyNumberFormat="1" applyFont="1" applyFill="1" applyBorder="1" applyAlignment="1">
      <alignment horizontal="right" vertical="center" wrapText="1" shrinkToFit="1"/>
    </xf>
    <xf numFmtId="171" fontId="33" fillId="3" borderId="2" xfId="1" applyNumberFormat="1" applyFont="1" applyFill="1" applyBorder="1" applyAlignment="1">
      <alignment horizontal="right"/>
    </xf>
    <xf numFmtId="0" fontId="33" fillId="3" borderId="2" xfId="0" applyFont="1" applyFill="1" applyBorder="1"/>
    <xf numFmtId="0" fontId="20" fillId="3" borderId="2" xfId="0" applyFont="1" applyFill="1" applyBorder="1"/>
    <xf numFmtId="166" fontId="56" fillId="0" borderId="2" xfId="1" applyNumberFormat="1" applyFont="1" applyFill="1" applyBorder="1" applyAlignment="1">
      <alignment horizontal="left" vertical="center" wrapText="1"/>
    </xf>
    <xf numFmtId="9" fontId="52" fillId="3" borderId="2" xfId="4" applyFont="1" applyFill="1" applyBorder="1" applyAlignment="1">
      <alignment horizontal="right" vertical="center" wrapText="1" shrinkToFit="1"/>
    </xf>
    <xf numFmtId="171" fontId="33" fillId="3" borderId="2" xfId="1" applyNumberFormat="1" applyFont="1" applyFill="1" applyBorder="1" applyAlignment="1">
      <alignment vertical="center"/>
    </xf>
    <xf numFmtId="3" fontId="52" fillId="3" borderId="2" xfId="1" applyNumberFormat="1" applyFont="1" applyFill="1" applyBorder="1" applyAlignment="1">
      <alignment horizontal="right" vertical="center" wrapText="1" shrinkToFit="1"/>
    </xf>
    <xf numFmtId="171" fontId="33" fillId="3" borderId="2" xfId="1" applyNumberFormat="1" applyFont="1" applyFill="1" applyBorder="1" applyAlignment="1">
      <alignment horizontal="right" vertical="center" wrapText="1" shrinkToFit="1"/>
    </xf>
    <xf numFmtId="165" fontId="33" fillId="3" borderId="2" xfId="1" applyNumberFormat="1" applyFont="1" applyFill="1" applyBorder="1" applyAlignment="1"/>
    <xf numFmtId="3" fontId="33" fillId="3" borderId="2" xfId="1" applyNumberFormat="1" applyFont="1" applyFill="1" applyBorder="1" applyAlignment="1">
      <alignment horizontal="right"/>
    </xf>
    <xf numFmtId="3" fontId="20" fillId="3" borderId="2" xfId="1" applyNumberFormat="1" applyFont="1" applyFill="1" applyBorder="1" applyAlignment="1">
      <alignment horizontal="right"/>
    </xf>
    <xf numFmtId="165" fontId="20" fillId="3" borderId="2" xfId="1" applyNumberFormat="1" applyFont="1" applyFill="1" applyBorder="1" applyAlignment="1">
      <alignment horizontal="right"/>
    </xf>
    <xf numFmtId="169" fontId="20" fillId="3" borderId="2" xfId="1" applyNumberFormat="1" applyFont="1" applyFill="1" applyBorder="1" applyAlignment="1">
      <alignment horizontal="right"/>
    </xf>
    <xf numFmtId="3" fontId="33" fillId="3" borderId="2" xfId="0" quotePrefix="1" applyNumberFormat="1" applyFont="1" applyFill="1" applyBorder="1" applyAlignment="1">
      <alignment horizontal="right" vertical="center" wrapText="1" shrinkToFit="1"/>
    </xf>
    <xf numFmtId="3" fontId="20" fillId="3" borderId="2" xfId="1" applyNumberFormat="1" applyFont="1" applyFill="1" applyBorder="1" applyAlignment="1">
      <alignment horizontal="right" vertical="center" wrapText="1" shrinkToFit="1"/>
    </xf>
    <xf numFmtId="3" fontId="33" fillId="3" borderId="2" xfId="1" applyNumberFormat="1" applyFont="1" applyFill="1" applyBorder="1" applyAlignment="1">
      <alignment vertical="center" wrapText="1" shrinkToFit="1"/>
    </xf>
    <xf numFmtId="3" fontId="33" fillId="3" borderId="2" xfId="1" quotePrefix="1" applyNumberFormat="1" applyFont="1" applyFill="1" applyBorder="1" applyAlignment="1">
      <alignment horizontal="right"/>
    </xf>
    <xf numFmtId="169" fontId="33" fillId="3" borderId="2" xfId="1" applyNumberFormat="1" applyFont="1" applyFill="1" applyBorder="1" applyAlignment="1">
      <alignment horizontal="right"/>
    </xf>
    <xf numFmtId="165" fontId="33" fillId="3" borderId="2" xfId="1" applyNumberFormat="1" applyFont="1" applyFill="1" applyBorder="1" applyAlignment="1">
      <alignment horizontal="right"/>
    </xf>
    <xf numFmtId="0" fontId="56" fillId="0" borderId="2" xfId="0" applyFont="1" applyFill="1" applyBorder="1" applyAlignment="1">
      <alignment vertical="center" wrapText="1"/>
    </xf>
    <xf numFmtId="0" fontId="56" fillId="0" borderId="2" xfId="0" applyFont="1" applyFill="1" applyBorder="1" applyAlignment="1">
      <alignment horizontal="left" vertical="center" wrapText="1"/>
    </xf>
    <xf numFmtId="165" fontId="56" fillId="0" borderId="2" xfId="1" applyNumberFormat="1" applyFont="1" applyFill="1" applyBorder="1" applyAlignment="1">
      <alignment horizontal="left" vertical="center" wrapText="1"/>
    </xf>
    <xf numFmtId="165" fontId="56" fillId="0" borderId="2" xfId="0" applyNumberFormat="1" applyFont="1" applyFill="1" applyBorder="1" applyAlignment="1">
      <alignment horizontal="center" vertical="center" wrapText="1"/>
    </xf>
    <xf numFmtId="165" fontId="56" fillId="0" borderId="2" xfId="0" applyNumberFormat="1" applyFont="1" applyFill="1" applyBorder="1" applyAlignment="1">
      <alignment horizontal="left" vertical="center" wrapText="1"/>
    </xf>
    <xf numFmtId="165" fontId="51" fillId="0" borderId="2" xfId="0" applyNumberFormat="1" applyFont="1" applyFill="1" applyBorder="1" applyAlignment="1">
      <alignment horizontal="center" vertical="center" shrinkToFit="1"/>
    </xf>
    <xf numFmtId="171" fontId="56" fillId="0" borderId="2" xfId="0" applyNumberFormat="1" applyFont="1" applyFill="1" applyBorder="1" applyAlignment="1">
      <alignment horizontal="left" vertical="center" wrapText="1"/>
    </xf>
    <xf numFmtId="171" fontId="33" fillId="3" borderId="2" xfId="5" applyNumberFormat="1" applyFont="1" applyFill="1" applyBorder="1" applyAlignment="1">
      <alignment horizontal="right" vertical="center"/>
    </xf>
    <xf numFmtId="165" fontId="33" fillId="3" borderId="2" xfId="1" applyNumberFormat="1" applyFont="1" applyFill="1" applyBorder="1" applyAlignment="1">
      <alignment horizontal="right" vertical="center" wrapText="1" shrinkToFit="1"/>
    </xf>
    <xf numFmtId="165" fontId="33" fillId="3" borderId="2" xfId="1" quotePrefix="1" applyNumberFormat="1" applyFont="1" applyFill="1" applyBorder="1" applyAlignment="1">
      <alignment horizontal="center" vertical="center" wrapText="1" shrinkToFit="1"/>
    </xf>
    <xf numFmtId="171" fontId="20" fillId="3" borderId="2" xfId="1" applyNumberFormat="1" applyFont="1" applyFill="1" applyBorder="1" applyAlignment="1">
      <alignment horizontal="right" vertical="center" wrapText="1" shrinkToFit="1"/>
    </xf>
    <xf numFmtId="171" fontId="33" fillId="3" borderId="2" xfId="1" applyNumberFormat="1" applyFont="1" applyFill="1" applyBorder="1"/>
    <xf numFmtId="164" fontId="33" fillId="3" borderId="2" xfId="1" applyFont="1" applyFill="1" applyBorder="1" applyAlignment="1">
      <alignment horizontal="right" vertical="center" wrapText="1" shrinkToFit="1"/>
    </xf>
    <xf numFmtId="3" fontId="52" fillId="3" borderId="2" xfId="0" applyNumberFormat="1" applyFont="1" applyFill="1" applyBorder="1" applyAlignment="1">
      <alignment horizontal="right" vertical="center" wrapText="1" shrinkToFit="1"/>
    </xf>
    <xf numFmtId="165" fontId="52" fillId="3" borderId="2" xfId="1" applyNumberFormat="1" applyFont="1" applyFill="1" applyBorder="1" applyAlignment="1">
      <alignment horizontal="right" vertical="center" wrapText="1" shrinkToFit="1"/>
    </xf>
    <xf numFmtId="169" fontId="57" fillId="3" borderId="2" xfId="1" applyNumberFormat="1" applyFont="1" applyFill="1" applyBorder="1" applyAlignment="1">
      <alignment horizontal="right"/>
    </xf>
    <xf numFmtId="0" fontId="52" fillId="3" borderId="2" xfId="0" applyFont="1" applyFill="1" applyBorder="1"/>
    <xf numFmtId="0" fontId="52" fillId="3" borderId="0" xfId="0" applyFont="1" applyFill="1"/>
    <xf numFmtId="0" fontId="43" fillId="0" borderId="0" xfId="0" applyFont="1" applyFill="1" applyBorder="1" applyAlignment="1">
      <alignment horizontal="left" vertical="top"/>
    </xf>
    <xf numFmtId="1" fontId="7" fillId="0" borderId="25" xfId="0" applyNumberFormat="1" applyFont="1" applyFill="1" applyBorder="1" applyAlignment="1">
      <alignment horizontal="center" vertical="top" shrinkToFit="1"/>
    </xf>
    <xf numFmtId="0" fontId="9" fillId="0" borderId="29" xfId="0" applyFont="1" applyFill="1" applyBorder="1" applyAlignment="1">
      <alignment vertical="center" wrapText="1"/>
    </xf>
    <xf numFmtId="0" fontId="9" fillId="0" borderId="0" xfId="0" applyFont="1" applyFill="1" applyBorder="1" applyAlignment="1">
      <alignment horizontal="left" vertical="top"/>
    </xf>
    <xf numFmtId="165" fontId="7" fillId="0" borderId="26" xfId="1" applyNumberFormat="1" applyFont="1" applyFill="1" applyBorder="1" applyAlignment="1">
      <alignment horizontal="right" vertical="center" shrinkToFit="1"/>
    </xf>
    <xf numFmtId="165" fontId="8" fillId="0" borderId="26" xfId="1" applyNumberFormat="1" applyFont="1" applyFill="1" applyBorder="1" applyAlignment="1">
      <alignment horizontal="right" vertical="center" shrinkToFit="1"/>
    </xf>
    <xf numFmtId="165" fontId="9" fillId="0" borderId="26" xfId="1" applyNumberFormat="1" applyFont="1" applyFill="1" applyBorder="1" applyAlignment="1">
      <alignment horizontal="right" vertical="center" wrapText="1"/>
    </xf>
    <xf numFmtId="0" fontId="12" fillId="0" borderId="0" xfId="0" applyFont="1" applyFill="1" applyBorder="1" applyAlignment="1">
      <alignment horizontal="left" vertical="top"/>
    </xf>
    <xf numFmtId="165" fontId="9" fillId="3" borderId="26" xfId="1" applyNumberFormat="1" applyFont="1" applyFill="1" applyBorder="1" applyAlignment="1">
      <alignment horizontal="right" vertical="center" wrapText="1"/>
    </xf>
    <xf numFmtId="1" fontId="8" fillId="0" borderId="30" xfId="0" applyNumberFormat="1" applyFont="1" applyFill="1" applyBorder="1" applyAlignment="1">
      <alignment horizontal="left" vertical="top" indent="1" shrinkToFit="1"/>
    </xf>
    <xf numFmtId="1" fontId="8" fillId="0" borderId="30" xfId="0" applyNumberFormat="1" applyFont="1" applyFill="1" applyBorder="1" applyAlignment="1">
      <alignment horizontal="right" vertical="top" shrinkToFit="1"/>
    </xf>
    <xf numFmtId="3" fontId="8" fillId="0" borderId="30" xfId="0" applyNumberFormat="1" applyFont="1" applyFill="1" applyBorder="1" applyAlignment="1">
      <alignment horizontal="right" vertical="top" shrinkToFit="1"/>
    </xf>
    <xf numFmtId="0" fontId="9" fillId="0" borderId="30" xfId="0" applyFont="1" applyFill="1" applyBorder="1" applyAlignment="1">
      <alignment horizontal="left" wrapText="1"/>
    </xf>
    <xf numFmtId="165" fontId="6" fillId="3" borderId="2" xfId="1" applyNumberFormat="1" applyFont="1" applyFill="1" applyBorder="1" applyAlignment="1">
      <alignment vertical="center" wrapText="1"/>
    </xf>
    <xf numFmtId="3" fontId="30" fillId="3" borderId="13" xfId="0" quotePrefix="1" applyNumberFormat="1" applyFont="1" applyFill="1" applyBorder="1" applyAlignment="1">
      <alignment horizontal="center" vertical="center"/>
    </xf>
    <xf numFmtId="3" fontId="26" fillId="3" borderId="2" xfId="0" quotePrefix="1" applyNumberFormat="1" applyFont="1" applyFill="1" applyBorder="1" applyAlignment="1">
      <alignment horizontal="center" vertical="center"/>
    </xf>
    <xf numFmtId="166" fontId="12" fillId="0" borderId="2" xfId="1" applyNumberFormat="1" applyFont="1" applyFill="1" applyBorder="1" applyAlignment="1">
      <alignment horizontal="left" vertical="center" wrapText="1"/>
    </xf>
    <xf numFmtId="165" fontId="26" fillId="3" borderId="0" xfId="5" applyNumberFormat="1" applyFont="1" applyFill="1" applyBorder="1" applyAlignment="1">
      <alignment vertical="center"/>
    </xf>
    <xf numFmtId="0" fontId="26" fillId="3" borderId="0" xfId="6" applyFont="1" applyFill="1"/>
    <xf numFmtId="166" fontId="12" fillId="3" borderId="2" xfId="1" applyNumberFormat="1" applyFont="1" applyFill="1" applyBorder="1" applyAlignment="1">
      <alignment horizontal="left" vertical="center" wrapText="1"/>
    </xf>
    <xf numFmtId="3" fontId="26" fillId="3" borderId="13" xfId="0" quotePrefix="1" applyNumberFormat="1" applyFont="1" applyFill="1" applyBorder="1" applyAlignment="1">
      <alignment horizontal="center" vertical="center"/>
    </xf>
    <xf numFmtId="166" fontId="12" fillId="3" borderId="13" xfId="1" applyNumberFormat="1" applyFont="1" applyFill="1" applyBorder="1" applyAlignment="1">
      <alignment horizontal="left" vertical="center" wrapText="1"/>
    </xf>
    <xf numFmtId="171" fontId="26" fillId="3" borderId="0" xfId="5" applyNumberFormat="1" applyFont="1" applyFill="1" applyBorder="1" applyAlignment="1">
      <alignment vertical="center"/>
    </xf>
    <xf numFmtId="0" fontId="12" fillId="3" borderId="0" xfId="0" applyFont="1" applyFill="1"/>
    <xf numFmtId="166" fontId="56" fillId="3" borderId="2" xfId="1" applyNumberFormat="1" applyFont="1" applyFill="1" applyBorder="1" applyAlignment="1">
      <alignment vertical="center" wrapText="1"/>
    </xf>
    <xf numFmtId="166" fontId="56" fillId="0" borderId="2" xfId="1" applyNumberFormat="1" applyFont="1" applyFill="1" applyBorder="1" applyAlignment="1">
      <alignment vertical="center" wrapText="1"/>
    </xf>
    <xf numFmtId="3" fontId="33" fillId="3" borderId="4" xfId="1" applyNumberFormat="1" applyFont="1" applyFill="1" applyBorder="1" applyAlignment="1">
      <alignment horizontal="right" vertical="center" wrapText="1" shrinkToFit="1"/>
    </xf>
    <xf numFmtId="3" fontId="20" fillId="3" borderId="2" xfId="0" applyNumberFormat="1" applyFont="1" applyFill="1" applyBorder="1" applyAlignment="1">
      <alignment horizontal="right" vertical="center" wrapText="1" shrinkToFit="1"/>
    </xf>
    <xf numFmtId="9" fontId="55" fillId="3" borderId="2" xfId="4" applyFont="1" applyFill="1" applyBorder="1" applyAlignment="1">
      <alignment horizontal="right" vertical="center" wrapText="1" shrinkToFit="1"/>
    </xf>
    <xf numFmtId="166" fontId="58" fillId="0" borderId="2" xfId="1" applyNumberFormat="1" applyFont="1" applyFill="1" applyBorder="1" applyAlignment="1">
      <alignment horizontal="center" vertical="center" wrapText="1"/>
    </xf>
    <xf numFmtId="166" fontId="56" fillId="3" borderId="2" xfId="1" applyNumberFormat="1" applyFont="1" applyFill="1" applyBorder="1" applyAlignment="1">
      <alignment horizontal="center" vertical="center" wrapText="1"/>
    </xf>
    <xf numFmtId="166" fontId="58" fillId="3" borderId="2" xfId="1" applyNumberFormat="1" applyFont="1" applyFill="1" applyBorder="1" applyAlignment="1">
      <alignment horizontal="center" vertical="center" wrapText="1"/>
    </xf>
    <xf numFmtId="0" fontId="30" fillId="3" borderId="10" xfId="6" applyFont="1" applyFill="1" applyBorder="1" applyAlignment="1">
      <alignment vertical="center"/>
    </xf>
    <xf numFmtId="166" fontId="46" fillId="0" borderId="2" xfId="1" applyNumberFormat="1" applyFont="1" applyFill="1" applyBorder="1" applyAlignment="1">
      <alignment horizontal="right" wrapText="1"/>
    </xf>
    <xf numFmtId="166" fontId="46" fillId="0" borderId="2" xfId="1" applyNumberFormat="1" applyFont="1" applyFill="1" applyBorder="1" applyAlignment="1">
      <alignment horizontal="right" vertical="center" wrapText="1"/>
    </xf>
    <xf numFmtId="166" fontId="46" fillId="0" borderId="13" xfId="1" applyNumberFormat="1" applyFont="1" applyFill="1" applyBorder="1" applyAlignment="1">
      <alignment horizontal="left" vertical="center" wrapText="1"/>
    </xf>
    <xf numFmtId="4" fontId="14" fillId="3" borderId="13" xfId="0" applyNumberFormat="1" applyFont="1" applyFill="1" applyBorder="1" applyAlignment="1">
      <alignment horizontal="left" vertical="center" wrapText="1" shrinkToFit="1"/>
    </xf>
    <xf numFmtId="165" fontId="14" fillId="3" borderId="13" xfId="1" applyNumberFormat="1" applyFont="1" applyFill="1" applyBorder="1" applyAlignment="1">
      <alignment horizontal="right" vertical="center" wrapText="1" shrinkToFit="1"/>
    </xf>
    <xf numFmtId="164" fontId="38" fillId="3" borderId="13" xfId="1" applyFont="1" applyFill="1" applyBorder="1" applyAlignment="1">
      <alignment horizontal="right" vertical="center" wrapText="1" shrinkToFit="1"/>
    </xf>
    <xf numFmtId="169" fontId="38" fillId="3" borderId="13" xfId="1" applyNumberFormat="1" applyFont="1" applyFill="1" applyBorder="1" applyAlignment="1">
      <alignment horizontal="right"/>
    </xf>
    <xf numFmtId="165" fontId="38" fillId="3" borderId="13" xfId="1" applyNumberFormat="1" applyFont="1" applyFill="1" applyBorder="1" applyAlignment="1">
      <alignment horizontal="right"/>
    </xf>
    <xf numFmtId="0" fontId="14" fillId="3" borderId="13" xfId="0" applyFont="1" applyFill="1" applyBorder="1"/>
    <xf numFmtId="3" fontId="30" fillId="3" borderId="4" xfId="0" quotePrefix="1" applyNumberFormat="1" applyFont="1" applyFill="1" applyBorder="1" applyAlignment="1">
      <alignment horizontal="center" vertical="center"/>
    </xf>
    <xf numFmtId="166" fontId="46" fillId="0" borderId="4" xfId="1" applyNumberFormat="1" applyFont="1" applyFill="1" applyBorder="1" applyAlignment="1">
      <alignment horizontal="left" vertical="center" wrapText="1"/>
    </xf>
    <xf numFmtId="3" fontId="30" fillId="3" borderId="3" xfId="0" quotePrefix="1" applyNumberFormat="1" applyFont="1" applyFill="1" applyBorder="1" applyAlignment="1">
      <alignment horizontal="center" vertical="center"/>
    </xf>
    <xf numFmtId="166" fontId="46" fillId="0" borderId="3" xfId="1" applyNumberFormat="1" applyFont="1" applyFill="1" applyBorder="1" applyAlignment="1">
      <alignment horizontal="left" vertical="center" wrapText="1"/>
    </xf>
    <xf numFmtId="0" fontId="30" fillId="3" borderId="3" xfId="0" applyFont="1" applyFill="1" applyBorder="1"/>
    <xf numFmtId="165" fontId="30" fillId="3" borderId="3" xfId="1" applyNumberFormat="1" applyFont="1" applyFill="1" applyBorder="1" applyAlignment="1">
      <alignment horizontal="right"/>
    </xf>
    <xf numFmtId="0" fontId="30" fillId="3" borderId="3" xfId="0" applyFont="1" applyFill="1" applyBorder="1" applyAlignment="1">
      <alignment horizontal="right"/>
    </xf>
    <xf numFmtId="166" fontId="46" fillId="0" borderId="4" xfId="1" applyNumberFormat="1" applyFont="1" applyFill="1" applyBorder="1" applyAlignment="1">
      <alignment horizontal="right" vertical="center" wrapText="1"/>
    </xf>
    <xf numFmtId="166" fontId="46" fillId="0" borderId="3" xfId="1" applyNumberFormat="1" applyFont="1" applyFill="1" applyBorder="1" applyAlignment="1">
      <alignment horizontal="right" vertical="center" wrapText="1"/>
    </xf>
    <xf numFmtId="3" fontId="33" fillId="3" borderId="3" xfId="0" applyNumberFormat="1" applyFont="1" applyFill="1" applyBorder="1" applyAlignment="1">
      <alignment horizontal="right" vertical="center" wrapText="1" shrinkToFit="1"/>
    </xf>
    <xf numFmtId="3" fontId="33" fillId="3" borderId="3" xfId="0" quotePrefix="1" applyNumberFormat="1" applyFont="1" applyFill="1" applyBorder="1" applyAlignment="1">
      <alignment horizontal="center" vertical="center" wrapText="1" shrinkToFit="1"/>
    </xf>
    <xf numFmtId="3" fontId="33" fillId="3" borderId="3" xfId="1" applyNumberFormat="1" applyFont="1" applyFill="1" applyBorder="1" applyAlignment="1">
      <alignment horizontal="right" vertical="center" wrapText="1" shrinkToFit="1"/>
    </xf>
    <xf numFmtId="0" fontId="0" fillId="3" borderId="0" xfId="0" applyFill="1"/>
    <xf numFmtId="0" fontId="7" fillId="3" borderId="2" xfId="0" applyFont="1" applyFill="1" applyBorder="1" applyAlignment="1">
      <alignment horizontal="center" vertical="center"/>
    </xf>
    <xf numFmtId="0" fontId="7" fillId="3" borderId="2" xfId="0" applyFont="1" applyFill="1" applyBorder="1" applyAlignment="1">
      <alignment vertical="center" wrapText="1"/>
    </xf>
    <xf numFmtId="0" fontId="8" fillId="3" borderId="2" xfId="0" applyFont="1" applyFill="1" applyBorder="1" applyAlignment="1">
      <alignment vertical="center" wrapText="1"/>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9" fillId="3" borderId="2" xfId="0" applyFont="1" applyFill="1" applyBorder="1" applyAlignment="1">
      <alignment vertical="center" wrapText="1"/>
    </xf>
    <xf numFmtId="0" fontId="6" fillId="3" borderId="2" xfId="0" applyFont="1" applyFill="1" applyBorder="1" applyAlignment="1">
      <alignment vertical="center"/>
    </xf>
    <xf numFmtId="0" fontId="10" fillId="3" borderId="2" xfId="0" applyFont="1" applyFill="1" applyBorder="1" applyAlignment="1">
      <alignment vertical="center" wrapText="1"/>
    </xf>
    <xf numFmtId="0" fontId="6" fillId="3" borderId="2" xfId="0" applyFont="1" applyFill="1" applyBorder="1" applyAlignment="1">
      <alignment vertical="center" wrapText="1"/>
    </xf>
    <xf numFmtId="0" fontId="11" fillId="3" borderId="2" xfId="0" applyFont="1" applyFill="1" applyBorder="1" applyAlignment="1">
      <alignment vertical="center" wrapText="1"/>
    </xf>
    <xf numFmtId="0" fontId="7" fillId="3" borderId="3" xfId="0" applyFont="1" applyFill="1" applyBorder="1" applyAlignment="1">
      <alignment horizontal="center" vertical="center"/>
    </xf>
    <xf numFmtId="0" fontId="7" fillId="3" borderId="3" xfId="0" applyFont="1" applyFill="1" applyBorder="1" applyAlignment="1">
      <alignment vertical="center" wrapText="1"/>
    </xf>
    <xf numFmtId="165" fontId="8" fillId="3" borderId="2" xfId="1" applyNumberFormat="1" applyFont="1" applyFill="1" applyBorder="1" applyAlignment="1">
      <alignment vertical="center" wrapText="1"/>
    </xf>
    <xf numFmtId="165" fontId="8" fillId="3" borderId="2" xfId="0" applyNumberFormat="1" applyFont="1" applyFill="1" applyBorder="1" applyAlignment="1">
      <alignment vertical="center" wrapText="1"/>
    </xf>
    <xf numFmtId="165" fontId="7" fillId="3" borderId="2" xfId="0" applyNumberFormat="1" applyFont="1" applyFill="1" applyBorder="1" applyAlignment="1">
      <alignment vertical="center" wrapText="1"/>
    </xf>
    <xf numFmtId="0" fontId="58" fillId="3" borderId="0" xfId="0" applyFont="1" applyFill="1"/>
    <xf numFmtId="3" fontId="58" fillId="3" borderId="2" xfId="0" applyNumberFormat="1" applyFont="1" applyFill="1" applyBorder="1" applyAlignment="1">
      <alignment horizontal="right" vertical="center" wrapText="1" shrinkToFit="1"/>
    </xf>
    <xf numFmtId="3" fontId="12" fillId="3" borderId="2" xfId="0" quotePrefix="1" applyNumberFormat="1" applyFont="1" applyFill="1" applyBorder="1" applyAlignment="1">
      <alignment horizontal="right" vertical="center" wrapText="1" shrinkToFit="1"/>
    </xf>
    <xf numFmtId="3" fontId="12" fillId="3" borderId="2" xfId="0" quotePrefix="1" applyNumberFormat="1" applyFont="1" applyFill="1" applyBorder="1" applyAlignment="1">
      <alignment horizontal="center" vertical="center"/>
    </xf>
    <xf numFmtId="9" fontId="58" fillId="3" borderId="2" xfId="4" applyFont="1" applyFill="1" applyBorder="1" applyAlignment="1">
      <alignment horizontal="right" vertical="center" wrapText="1" shrinkToFit="1"/>
    </xf>
    <xf numFmtId="3" fontId="12" fillId="3" borderId="12" xfId="0" quotePrefix="1" applyNumberFormat="1" applyFont="1" applyFill="1" applyBorder="1" applyAlignment="1">
      <alignment horizontal="right" vertical="center" wrapText="1" shrinkToFit="1"/>
    </xf>
    <xf numFmtId="4" fontId="12" fillId="3" borderId="12" xfId="0" applyNumberFormat="1" applyFont="1" applyFill="1" applyBorder="1" applyAlignment="1">
      <alignment horizontal="center" vertical="center" wrapText="1" shrinkToFit="1"/>
    </xf>
    <xf numFmtId="3" fontId="12" fillId="3" borderId="12" xfId="0" applyNumberFormat="1" applyFont="1" applyFill="1" applyBorder="1" applyAlignment="1">
      <alignment horizontal="center"/>
    </xf>
    <xf numFmtId="0" fontId="30" fillId="3" borderId="13" xfId="0" applyFont="1" applyFill="1" applyBorder="1" applyAlignment="1">
      <alignment horizontal="center" vertical="center"/>
    </xf>
    <xf numFmtId="165" fontId="17" fillId="3" borderId="3" xfId="0" applyNumberFormat="1" applyFont="1" applyFill="1" applyBorder="1" applyAlignment="1">
      <alignment horizontal="center" vertical="center" wrapText="1"/>
    </xf>
    <xf numFmtId="166" fontId="26" fillId="3" borderId="13" xfId="1" applyNumberFormat="1" applyFont="1" applyFill="1" applyBorder="1" applyAlignment="1">
      <alignment horizontal="center" vertical="center" wrapText="1"/>
    </xf>
    <xf numFmtId="0" fontId="16" fillId="3" borderId="0" xfId="0" applyFont="1" applyFill="1" applyAlignment="1">
      <alignment wrapText="1"/>
    </xf>
    <xf numFmtId="0" fontId="52" fillId="3" borderId="13" xfId="0" applyFont="1" applyFill="1" applyBorder="1" applyAlignment="1">
      <alignment horizontal="left" vertical="center" wrapText="1"/>
    </xf>
    <xf numFmtId="0" fontId="30" fillId="3" borderId="13" xfId="0" applyFont="1" applyFill="1" applyBorder="1" applyAlignment="1">
      <alignment horizontal="center" vertical="center" wrapText="1"/>
    </xf>
    <xf numFmtId="165" fontId="8" fillId="0" borderId="74" xfId="1" applyNumberFormat="1" applyFont="1" applyFill="1" applyBorder="1" applyAlignment="1">
      <alignment horizontal="right" vertical="center" shrinkToFit="1"/>
    </xf>
    <xf numFmtId="165" fontId="0" fillId="0" borderId="74" xfId="1" applyNumberFormat="1" applyFont="1" applyFill="1" applyBorder="1" applyAlignment="1">
      <alignment horizontal="left" vertical="center" wrapText="1"/>
    </xf>
    <xf numFmtId="165" fontId="48" fillId="0" borderId="74" xfId="1" applyNumberFormat="1" applyFont="1" applyFill="1" applyBorder="1" applyAlignment="1">
      <alignment horizontal="right" vertical="center" shrinkToFit="1"/>
    </xf>
    <xf numFmtId="1" fontId="48" fillId="0" borderId="74" xfId="0" applyNumberFormat="1" applyFont="1" applyFill="1" applyBorder="1" applyAlignment="1">
      <alignment horizontal="right" vertical="center" shrinkToFit="1"/>
    </xf>
    <xf numFmtId="0" fontId="30" fillId="3" borderId="13" xfId="0" applyFont="1" applyFill="1" applyBorder="1" applyAlignment="1">
      <alignment horizontal="left" vertical="center" wrapText="1"/>
    </xf>
    <xf numFmtId="1" fontId="8" fillId="3" borderId="26" xfId="0" applyNumberFormat="1" applyFont="1" applyFill="1" applyBorder="1" applyAlignment="1">
      <alignment horizontal="center" vertical="center" shrinkToFit="1"/>
    </xf>
    <xf numFmtId="0" fontId="26" fillId="0" borderId="26" xfId="0" applyFont="1" applyFill="1" applyBorder="1" applyAlignment="1">
      <alignment horizontal="center" wrapText="1"/>
    </xf>
    <xf numFmtId="165" fontId="7" fillId="3" borderId="74" xfId="1" applyNumberFormat="1" applyFont="1" applyFill="1" applyBorder="1" applyAlignment="1">
      <alignment horizontal="right" vertical="center" shrinkToFit="1"/>
    </xf>
    <xf numFmtId="1" fontId="7" fillId="3" borderId="74" xfId="0" applyNumberFormat="1" applyFont="1" applyFill="1" applyBorder="1" applyAlignment="1">
      <alignment horizontal="center" vertical="center" shrinkToFit="1"/>
    </xf>
    <xf numFmtId="165" fontId="7" fillId="0" borderId="29" xfId="1" applyNumberFormat="1" applyFont="1" applyFill="1" applyBorder="1" applyAlignment="1">
      <alignment horizontal="center" vertical="center" shrinkToFit="1"/>
    </xf>
    <xf numFmtId="165" fontId="12" fillId="0" borderId="26" xfId="1" applyNumberFormat="1" applyFont="1" applyFill="1" applyBorder="1" applyAlignment="1">
      <alignment horizontal="right" vertical="center" wrapText="1"/>
    </xf>
    <xf numFmtId="0" fontId="12" fillId="0" borderId="26" xfId="0" applyFont="1" applyFill="1" applyBorder="1" applyAlignment="1">
      <alignment horizontal="center" vertical="center" wrapText="1"/>
    </xf>
    <xf numFmtId="165" fontId="7" fillId="3" borderId="74" xfId="1" applyNumberFormat="1" applyFont="1" applyFill="1" applyBorder="1" applyAlignment="1">
      <alignment horizontal="center" vertical="center" shrinkToFit="1"/>
    </xf>
    <xf numFmtId="0" fontId="30" fillId="0" borderId="26" xfId="0" applyFont="1" applyFill="1" applyBorder="1" applyAlignment="1">
      <alignment horizontal="left" vertical="center" wrapText="1"/>
    </xf>
    <xf numFmtId="165" fontId="8" fillId="3" borderId="26" xfId="1" applyNumberFormat="1" applyFont="1" applyFill="1" applyBorder="1" applyAlignment="1">
      <alignment horizontal="right" vertical="center" shrinkToFit="1"/>
    </xf>
    <xf numFmtId="1" fontId="8" fillId="3" borderId="74" xfId="0" applyNumberFormat="1" applyFont="1" applyFill="1" applyBorder="1" applyAlignment="1">
      <alignment horizontal="center" vertical="center" shrinkToFit="1"/>
    </xf>
    <xf numFmtId="0" fontId="43" fillId="0" borderId="25"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25" xfId="0" applyFont="1" applyFill="1" applyBorder="1" applyAlignment="1">
      <alignment horizontal="left" vertical="center" wrapText="1"/>
    </xf>
    <xf numFmtId="0" fontId="9" fillId="0" borderId="0" xfId="0" applyFont="1" applyFill="1" applyBorder="1" applyAlignment="1">
      <alignment horizontal="center" vertical="top"/>
    </xf>
    <xf numFmtId="165" fontId="26" fillId="0" borderId="26" xfId="1" applyNumberFormat="1" applyFont="1" applyFill="1" applyBorder="1" applyAlignment="1">
      <alignment horizontal="center" vertical="center" wrapText="1"/>
    </xf>
    <xf numFmtId="1" fontId="30" fillId="0" borderId="26" xfId="0" applyNumberFormat="1" applyFont="1" applyFill="1" applyBorder="1" applyAlignment="1">
      <alignment horizontal="center" vertical="center" wrapText="1"/>
    </xf>
    <xf numFmtId="1" fontId="26" fillId="0" borderId="26" xfId="0" applyNumberFormat="1" applyFont="1" applyFill="1" applyBorder="1" applyAlignment="1">
      <alignment horizontal="center" vertical="center" wrapText="1"/>
    </xf>
    <xf numFmtId="0" fontId="9" fillId="0" borderId="26" xfId="0" quotePrefix="1" applyFont="1" applyFill="1" applyBorder="1" applyAlignment="1">
      <alignment horizontal="center" vertical="center" wrapText="1"/>
    </xf>
    <xf numFmtId="0" fontId="9" fillId="0" borderId="26" xfId="0" applyFont="1" applyFill="1" applyBorder="1" applyAlignment="1">
      <alignment horizontal="center" vertical="center" wrapText="1"/>
    </xf>
    <xf numFmtId="1" fontId="8" fillId="0" borderId="26" xfId="0" applyNumberFormat="1" applyFont="1" applyFill="1" applyBorder="1" applyAlignment="1">
      <alignment horizontal="center" vertical="center" shrinkToFit="1"/>
    </xf>
    <xf numFmtId="1" fontId="7" fillId="0" borderId="26" xfId="0" applyNumberFormat="1" applyFont="1" applyFill="1" applyBorder="1" applyAlignment="1">
      <alignment horizontal="center" vertical="center" shrinkToFit="1"/>
    </xf>
    <xf numFmtId="1" fontId="7" fillId="0" borderId="29" xfId="0" applyNumberFormat="1" applyFont="1" applyFill="1" applyBorder="1" applyAlignment="1">
      <alignment horizontal="center" vertical="center" shrinkToFit="1"/>
    </xf>
    <xf numFmtId="0" fontId="8" fillId="3" borderId="2" xfId="0" applyFont="1" applyFill="1" applyBorder="1" applyAlignment="1">
      <alignment horizontal="right" vertical="center" wrapText="1"/>
    </xf>
    <xf numFmtId="165" fontId="8" fillId="3" borderId="2" xfId="1" applyNumberFormat="1" applyFont="1" applyFill="1" applyBorder="1" applyAlignment="1">
      <alignment horizontal="right" vertical="center" wrapText="1"/>
    </xf>
    <xf numFmtId="0" fontId="2" fillId="3" borderId="0" xfId="0" applyFont="1" applyFill="1" applyAlignment="1">
      <alignment vertical="center"/>
    </xf>
    <xf numFmtId="0" fontId="3" fillId="3" borderId="0" xfId="0" applyFont="1" applyFill="1" applyAlignment="1">
      <alignment vertical="center"/>
    </xf>
    <xf numFmtId="0" fontId="36" fillId="3" borderId="0" xfId="0" applyFont="1" applyFill="1" applyAlignment="1">
      <alignment vertical="center"/>
    </xf>
    <xf numFmtId="0" fontId="1" fillId="3" borderId="0" xfId="0" applyFont="1" applyFill="1" applyAlignment="1">
      <alignment vertical="center"/>
    </xf>
    <xf numFmtId="0" fontId="0" fillId="3" borderId="0" xfId="0" applyFont="1" applyFill="1"/>
    <xf numFmtId="0" fontId="1" fillId="3" borderId="0" xfId="0" applyFont="1" applyFill="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2" xfId="0" applyFont="1" applyFill="1" applyBorder="1" applyAlignment="1">
      <alignment vertical="center" wrapText="1"/>
    </xf>
    <xf numFmtId="37" fontId="8" fillId="3" borderId="2" xfId="0" applyNumberFormat="1" applyFont="1" applyFill="1" applyBorder="1" applyAlignment="1">
      <alignment vertical="center" wrapText="1"/>
    </xf>
    <xf numFmtId="37" fontId="6" fillId="3" borderId="2" xfId="0" applyNumberFormat="1" applyFont="1" applyFill="1" applyBorder="1" applyAlignment="1">
      <alignment vertical="center" wrapText="1"/>
    </xf>
    <xf numFmtId="0" fontId="8" fillId="3" borderId="2" xfId="0" applyFont="1" applyFill="1" applyBorder="1" applyAlignment="1">
      <alignment vertical="center"/>
    </xf>
    <xf numFmtId="0" fontId="9" fillId="3" borderId="2" xfId="9" applyFont="1" applyFill="1" applyBorder="1" applyAlignment="1">
      <alignment horizontal="right" vertical="center" wrapText="1"/>
    </xf>
    <xf numFmtId="0" fontId="9" fillId="3" borderId="2" xfId="1679" applyFont="1" applyFill="1" applyBorder="1" applyAlignment="1">
      <alignment horizontal="right" vertical="center" wrapText="1"/>
    </xf>
    <xf numFmtId="0" fontId="7" fillId="3" borderId="0" xfId="0" applyFont="1" applyFill="1" applyAlignment="1">
      <alignment vertical="center"/>
    </xf>
    <xf numFmtId="0" fontId="9" fillId="3" borderId="0" xfId="0" applyFont="1" applyFill="1" applyAlignment="1">
      <alignment vertical="center"/>
    </xf>
    <xf numFmtId="0" fontId="12" fillId="3" borderId="0" xfId="0" applyFont="1" applyFill="1" applyAlignment="1">
      <alignment horizontal="center" vertical="center"/>
    </xf>
    <xf numFmtId="0" fontId="11" fillId="3" borderId="0" xfId="0" applyFont="1" applyFill="1" applyAlignment="1">
      <alignment horizontal="center" vertical="center"/>
    </xf>
    <xf numFmtId="0" fontId="13" fillId="3" borderId="0" xfId="0" applyFont="1" applyFill="1" applyAlignment="1">
      <alignment horizontal="justify" vertical="center"/>
    </xf>
    <xf numFmtId="164" fontId="7" fillId="0" borderId="26" xfId="1" applyFont="1" applyFill="1" applyBorder="1" applyAlignment="1">
      <alignment horizontal="right" vertical="center" shrinkToFit="1"/>
    </xf>
    <xf numFmtId="171" fontId="30" fillId="0" borderId="26" xfId="1" applyNumberFormat="1" applyFont="1" applyFill="1" applyBorder="1" applyAlignment="1">
      <alignment horizontal="right" vertical="center" wrapText="1"/>
    </xf>
    <xf numFmtId="165" fontId="20" fillId="3" borderId="1" xfId="0" applyNumberFormat="1"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19" xfId="0" applyFont="1" applyFill="1" applyBorder="1" applyAlignment="1">
      <alignment horizontal="center" vertical="center" wrapText="1"/>
    </xf>
    <xf numFmtId="165" fontId="20" fillId="3" borderId="8" xfId="0" applyNumberFormat="1" applyFont="1" applyFill="1" applyBorder="1" applyAlignment="1">
      <alignment horizontal="center" vertical="center" wrapText="1"/>
    </xf>
    <xf numFmtId="165" fontId="20" fillId="3" borderId="9" xfId="0" applyNumberFormat="1" applyFont="1" applyFill="1" applyBorder="1" applyAlignment="1">
      <alignment horizontal="center" vertical="center" wrapText="1"/>
    </xf>
    <xf numFmtId="165" fontId="20" fillId="3" borderId="10" xfId="0" applyNumberFormat="1" applyFont="1" applyFill="1" applyBorder="1" applyAlignment="1">
      <alignment horizontal="center" vertical="center" wrapText="1"/>
    </xf>
    <xf numFmtId="0" fontId="16" fillId="3" borderId="0" xfId="2" applyFont="1" applyFill="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8" fillId="3" borderId="0" xfId="2" applyFont="1" applyFill="1" applyBorder="1" applyAlignment="1">
      <alignment horizontal="center" wrapText="1"/>
    </xf>
    <xf numFmtId="0" fontId="16" fillId="3" borderId="0" xfId="2" applyFont="1" applyFill="1" applyAlignment="1">
      <alignment horizontal="right" wrapText="1"/>
    </xf>
    <xf numFmtId="165" fontId="16" fillId="3" borderId="5" xfId="0" applyNumberFormat="1" applyFont="1" applyFill="1" applyBorder="1" applyAlignment="1">
      <alignment horizontal="center" vertical="center" wrapText="1"/>
    </xf>
    <xf numFmtId="165" fontId="16" fillId="3" borderId="6" xfId="0" applyNumberFormat="1" applyFont="1" applyFill="1" applyBorder="1" applyAlignment="1">
      <alignment horizontal="center" vertical="center" wrapText="1"/>
    </xf>
    <xf numFmtId="165" fontId="16" fillId="3" borderId="7" xfId="0" applyNumberFormat="1" applyFont="1" applyFill="1" applyBorder="1" applyAlignment="1">
      <alignment horizontal="center" vertical="center" wrapText="1"/>
    </xf>
    <xf numFmtId="0" fontId="49" fillId="3" borderId="0" xfId="0" applyFont="1" applyFill="1" applyAlignment="1">
      <alignment horizontal="right" vertical="center"/>
    </xf>
    <xf numFmtId="0" fontId="49" fillId="3" borderId="0" xfId="0" applyFont="1" applyFill="1" applyAlignment="1">
      <alignment horizontal="center" vertical="center" wrapText="1"/>
    </xf>
    <xf numFmtId="0" fontId="49" fillId="3" borderId="0" xfId="0" applyFont="1" applyFill="1" applyAlignment="1">
      <alignment horizontal="center" vertical="center"/>
    </xf>
    <xf numFmtId="3" fontId="17" fillId="3" borderId="11" xfId="0" applyNumberFormat="1" applyFont="1" applyFill="1" applyBorder="1" applyAlignment="1">
      <alignment horizontal="right"/>
    </xf>
    <xf numFmtId="0" fontId="26" fillId="3" borderId="1" xfId="0" applyFont="1" applyFill="1" applyBorder="1" applyAlignment="1">
      <alignment horizontal="center" vertical="center"/>
    </xf>
    <xf numFmtId="0" fontId="26" fillId="3" borderId="8"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50" fillId="3" borderId="0" xfId="0" applyFont="1" applyFill="1" applyAlignment="1">
      <alignment horizontal="center" vertical="center" wrapText="1"/>
    </xf>
    <xf numFmtId="0" fontId="44" fillId="3" borderId="1" xfId="6" applyFont="1" applyFill="1" applyBorder="1" applyAlignment="1">
      <alignment horizontal="center" vertical="center" wrapText="1"/>
    </xf>
    <xf numFmtId="0" fontId="28" fillId="3" borderId="0" xfId="6" applyNumberFormat="1" applyFont="1" applyFill="1" applyAlignment="1">
      <alignment horizontal="center" vertical="center"/>
    </xf>
    <xf numFmtId="0" fontId="41" fillId="3" borderId="0" xfId="6" applyNumberFormat="1" applyFont="1" applyFill="1" applyAlignment="1">
      <alignment horizontal="center" vertical="center"/>
    </xf>
    <xf numFmtId="0" fontId="41" fillId="3" borderId="0" xfId="6" applyFont="1" applyFill="1" applyBorder="1" applyAlignment="1">
      <alignment horizontal="center" vertical="center"/>
    </xf>
    <xf numFmtId="0" fontId="44" fillId="3" borderId="14" xfId="6" applyFont="1" applyFill="1" applyBorder="1" applyAlignment="1">
      <alignment horizontal="center" vertical="center" wrapText="1"/>
    </xf>
    <xf numFmtId="0" fontId="44" fillId="3" borderId="15" xfId="6" applyFont="1" applyFill="1" applyBorder="1" applyAlignment="1">
      <alignment horizontal="center" vertical="center" wrapText="1"/>
    </xf>
    <xf numFmtId="0" fontId="44" fillId="3" borderId="16" xfId="6" applyFont="1" applyFill="1" applyBorder="1" applyAlignment="1">
      <alignment horizontal="center" vertical="center" wrapText="1"/>
    </xf>
    <xf numFmtId="0" fontId="44" fillId="3" borderId="17" xfId="6" applyFont="1" applyFill="1" applyBorder="1" applyAlignment="1">
      <alignment horizontal="center" vertical="center" wrapText="1"/>
    </xf>
    <xf numFmtId="0" fontId="44" fillId="3" borderId="11" xfId="6" applyFont="1" applyFill="1" applyBorder="1" applyAlignment="1">
      <alignment horizontal="center" vertical="center" wrapText="1"/>
    </xf>
    <xf numFmtId="0" fontId="44" fillId="3" borderId="18" xfId="6" applyFont="1" applyFill="1" applyBorder="1" applyAlignment="1">
      <alignment horizontal="center" vertical="center" wrapText="1"/>
    </xf>
    <xf numFmtId="0" fontId="44" fillId="3" borderId="1" xfId="6" applyFont="1" applyFill="1" applyBorder="1" applyAlignment="1">
      <alignment horizontal="center" vertical="center"/>
    </xf>
    <xf numFmtId="0" fontId="44" fillId="3" borderId="8" xfId="6" applyFont="1" applyFill="1" applyBorder="1" applyAlignment="1">
      <alignment horizontal="center" vertical="center" wrapText="1"/>
    </xf>
    <xf numFmtId="0" fontId="44" fillId="3" borderId="9" xfId="6" applyFont="1" applyFill="1" applyBorder="1" applyAlignment="1">
      <alignment horizontal="center" vertical="center" wrapText="1"/>
    </xf>
    <xf numFmtId="0" fontId="44" fillId="3" borderId="10" xfId="6" applyFont="1" applyFill="1" applyBorder="1" applyAlignment="1">
      <alignment horizontal="center" vertical="center" wrapText="1"/>
    </xf>
    <xf numFmtId="165" fontId="44" fillId="3" borderId="5" xfId="5" applyNumberFormat="1" applyFont="1" applyFill="1" applyBorder="1" applyAlignment="1">
      <alignment horizontal="center" vertical="center"/>
    </xf>
    <xf numFmtId="165" fontId="44" fillId="3" borderId="6" xfId="5" applyNumberFormat="1" applyFont="1" applyFill="1" applyBorder="1" applyAlignment="1">
      <alignment horizontal="center" vertical="center"/>
    </xf>
    <xf numFmtId="165" fontId="44" fillId="3" borderId="7" xfId="5" applyNumberFormat="1" applyFont="1" applyFill="1" applyBorder="1" applyAlignment="1">
      <alignment horizontal="center" vertical="center"/>
    </xf>
    <xf numFmtId="0" fontId="44" fillId="3" borderId="1" xfId="6" applyFont="1" applyFill="1" applyBorder="1" applyAlignment="1">
      <alignment horizontal="center" vertical="center" wrapText="1" shrinkToFit="1"/>
    </xf>
    <xf numFmtId="165" fontId="44" fillId="3" borderId="1" xfId="5" applyNumberFormat="1" applyFont="1" applyFill="1" applyBorder="1" applyAlignment="1">
      <alignment horizontal="center" vertical="center" wrapText="1"/>
    </xf>
    <xf numFmtId="165" fontId="44" fillId="3" borderId="5" xfId="5" applyNumberFormat="1" applyFont="1" applyFill="1" applyBorder="1" applyAlignment="1">
      <alignment horizontal="center" vertical="center" wrapText="1"/>
    </xf>
    <xf numFmtId="0" fontId="28" fillId="3" borderId="0" xfId="6" applyNumberFormat="1" applyFont="1" applyFill="1" applyAlignment="1">
      <alignment horizontal="right" vertical="center"/>
    </xf>
    <xf numFmtId="165" fontId="45" fillId="3" borderId="5" xfId="5" applyNumberFormat="1" applyFont="1" applyFill="1" applyBorder="1" applyAlignment="1">
      <alignment horizontal="center" vertical="center" wrapText="1"/>
    </xf>
    <xf numFmtId="165" fontId="45" fillId="3" borderId="7" xfId="5" applyNumberFormat="1" applyFont="1" applyFill="1" applyBorder="1" applyAlignment="1">
      <alignment horizontal="center" vertical="center" wrapText="1"/>
    </xf>
    <xf numFmtId="0" fontId="26" fillId="0" borderId="20" xfId="0" applyFont="1" applyFill="1" applyBorder="1" applyAlignment="1">
      <alignment horizontal="left" vertical="center" wrapText="1" indent="1"/>
    </xf>
    <xf numFmtId="0" fontId="26" fillId="0" borderId="24" xfId="0" applyFont="1" applyFill="1" applyBorder="1" applyAlignment="1">
      <alignment horizontal="left" vertical="center" wrapText="1" inden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32" fillId="0" borderId="0" xfId="0" applyFont="1" applyFill="1" applyBorder="1" applyAlignment="1">
      <alignment horizontal="right" vertical="top" wrapText="1"/>
    </xf>
    <xf numFmtId="0" fontId="28" fillId="0" borderId="0" xfId="0" applyFont="1" applyFill="1" applyBorder="1" applyAlignment="1">
      <alignment horizontal="center" vertical="center" wrapText="1"/>
    </xf>
    <xf numFmtId="0" fontId="41" fillId="0" borderId="0" xfId="0" applyFont="1" applyFill="1" applyBorder="1" applyAlignment="1">
      <alignment horizontal="center" vertical="top" wrapText="1"/>
    </xf>
    <xf numFmtId="0" fontId="27" fillId="0" borderId="19" xfId="0" applyFont="1" applyFill="1" applyBorder="1" applyAlignment="1">
      <alignment horizontal="right" vertical="top" wrapText="1"/>
    </xf>
    <xf numFmtId="0" fontId="26" fillId="0" borderId="27"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8" fillId="3" borderId="0" xfId="0" applyNumberFormat="1" applyFont="1" applyFill="1" applyAlignment="1">
      <alignment horizontal="right"/>
    </xf>
    <xf numFmtId="0" fontId="47" fillId="3" borderId="0" xfId="0" applyNumberFormat="1" applyFont="1" applyFill="1" applyAlignment="1">
      <alignment horizontal="center"/>
    </xf>
    <xf numFmtId="0" fontId="27" fillId="3" borderId="11" xfId="0" applyFont="1" applyFill="1" applyBorder="1" applyAlignment="1">
      <alignment horizontal="center"/>
    </xf>
    <xf numFmtId="0" fontId="20" fillId="3" borderId="1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2" xfId="0" applyNumberFormat="1" applyFont="1" applyFill="1" applyBorder="1" applyAlignment="1">
      <alignment horizontal="center" vertical="center" wrapText="1"/>
    </xf>
    <xf numFmtId="0" fontId="20" fillId="3" borderId="8" xfId="0" applyNumberFormat="1" applyFont="1" applyFill="1" applyBorder="1" applyAlignment="1">
      <alignment horizontal="center" vertical="center" wrapText="1"/>
    </xf>
    <xf numFmtId="0" fontId="20" fillId="3" borderId="10" xfId="0" applyNumberFormat="1" applyFont="1" applyFill="1" applyBorder="1" applyAlignment="1">
      <alignment horizontal="center" vertical="center" wrapText="1"/>
    </xf>
    <xf numFmtId="0" fontId="20" fillId="3" borderId="3"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168" fontId="28" fillId="3" borderId="0" xfId="0" applyNumberFormat="1" applyFont="1" applyFill="1" applyBorder="1" applyAlignment="1">
      <alignment horizontal="center" vertical="center" wrapText="1"/>
    </xf>
    <xf numFmtId="0" fontId="41" fillId="3" borderId="0" xfId="0" applyNumberFormat="1" applyFont="1" applyFill="1" applyAlignment="1">
      <alignment horizontal="center"/>
    </xf>
    <xf numFmtId="0" fontId="11" fillId="3" borderId="0" xfId="0" applyFont="1" applyFill="1" applyAlignment="1">
      <alignment horizontal="left" vertical="center" wrapText="1"/>
    </xf>
    <xf numFmtId="0" fontId="11" fillId="3" borderId="0" xfId="0" applyFont="1" applyFill="1" applyAlignment="1">
      <alignment horizontal="center" vertical="center"/>
    </xf>
    <xf numFmtId="0" fontId="12" fillId="3" borderId="0" xfId="0" applyFont="1" applyFill="1" applyAlignment="1">
      <alignment horizontal="center" vertical="center"/>
    </xf>
    <xf numFmtId="0" fontId="4" fillId="3" borderId="0" xfId="0" applyFont="1" applyFill="1" applyAlignment="1">
      <alignment horizontal="center" vertical="center"/>
    </xf>
    <xf numFmtId="0" fontId="2" fillId="3" borderId="0" xfId="0" applyFont="1" applyFill="1" applyAlignment="1">
      <alignment horizontal="center" vertical="center"/>
    </xf>
    <xf numFmtId="0" fontId="3" fillId="3" borderId="0" xfId="0" applyFont="1" applyFill="1" applyAlignment="1">
      <alignment horizontal="right" vertical="center"/>
    </xf>
    <xf numFmtId="0" fontId="5" fillId="3" borderId="0" xfId="0" applyFont="1" applyFill="1" applyAlignment="1">
      <alignment horizontal="center" vertical="center"/>
    </xf>
    <xf numFmtId="0" fontId="283" fillId="3" borderId="2" xfId="0" applyFont="1" applyFill="1" applyBorder="1" applyAlignment="1">
      <alignment horizontal="center" vertical="center"/>
    </xf>
    <xf numFmtId="0" fontId="283" fillId="3" borderId="2" xfId="2" applyFont="1" applyFill="1" applyBorder="1" applyAlignment="1">
      <alignment horizontal="left" vertical="center" wrapText="1"/>
    </xf>
    <xf numFmtId="0" fontId="284" fillId="3" borderId="0" xfId="0" applyFont="1" applyFill="1" applyBorder="1"/>
    <xf numFmtId="165" fontId="285" fillId="3" borderId="2" xfId="5" applyNumberFormat="1" applyFont="1" applyFill="1" applyBorder="1" applyAlignment="1">
      <alignment vertical="center"/>
    </xf>
    <xf numFmtId="9" fontId="286" fillId="3" borderId="2" xfId="4" applyFont="1" applyFill="1" applyBorder="1" applyAlignment="1">
      <alignment horizontal="center" vertical="center" wrapText="1"/>
    </xf>
    <xf numFmtId="165" fontId="287" fillId="3" borderId="0" xfId="5" applyNumberFormat="1" applyFont="1" applyFill="1" applyBorder="1" applyAlignment="1">
      <alignment horizontal="center" vertical="center"/>
    </xf>
    <xf numFmtId="10" fontId="288" fillId="3" borderId="1" xfId="7" applyNumberFormat="1" applyFont="1" applyFill="1" applyBorder="1" applyAlignment="1">
      <alignment horizontal="center" vertical="center" wrapText="1"/>
    </xf>
    <xf numFmtId="0" fontId="289" fillId="3" borderId="1" xfId="6" applyFont="1" applyFill="1" applyBorder="1" applyAlignment="1">
      <alignment horizontal="center" vertical="center" wrapText="1"/>
    </xf>
    <xf numFmtId="3" fontId="285" fillId="3" borderId="12" xfId="0" quotePrefix="1" applyNumberFormat="1" applyFont="1" applyFill="1" applyBorder="1" applyAlignment="1">
      <alignment horizontal="center" vertical="center" wrapText="1" shrinkToFit="1"/>
    </xf>
    <xf numFmtId="165" fontId="285" fillId="3" borderId="13" xfId="5" applyNumberFormat="1" applyFont="1" applyFill="1" applyBorder="1" applyAlignment="1">
      <alignment vertical="center"/>
    </xf>
    <xf numFmtId="9" fontId="286" fillId="3" borderId="13" xfId="4" applyFont="1" applyFill="1" applyBorder="1" applyAlignment="1">
      <alignment horizontal="center" vertical="center" wrapText="1"/>
    </xf>
    <xf numFmtId="165" fontId="286" fillId="3" borderId="3" xfId="5" applyNumberFormat="1" applyFont="1" applyFill="1" applyBorder="1" applyAlignment="1">
      <alignment vertical="center"/>
    </xf>
    <xf numFmtId="0" fontId="286" fillId="3" borderId="0" xfId="6" applyFont="1" applyFill="1"/>
    <xf numFmtId="168" fontId="287" fillId="3" borderId="0" xfId="0" applyNumberFormat="1" applyFont="1" applyFill="1" applyBorder="1" applyAlignment="1">
      <alignment vertical="center" wrapText="1"/>
    </xf>
    <xf numFmtId="0" fontId="286" fillId="3" borderId="0" xfId="0" applyFont="1" applyFill="1" applyBorder="1" applyAlignment="1">
      <alignment horizontal="right"/>
    </xf>
    <xf numFmtId="0" fontId="290" fillId="3" borderId="0" xfId="0" applyFont="1" applyFill="1"/>
    <xf numFmtId="165" fontId="286" fillId="3" borderId="12" xfId="5" applyNumberFormat="1" applyFont="1" applyFill="1" applyBorder="1" applyAlignment="1">
      <alignment vertical="center"/>
    </xf>
    <xf numFmtId="165" fontId="286" fillId="3" borderId="2" xfId="5" applyNumberFormat="1" applyFont="1" applyFill="1" applyBorder="1" applyAlignment="1">
      <alignment vertical="center"/>
    </xf>
    <xf numFmtId="3" fontId="286" fillId="3" borderId="2" xfId="0" applyNumberFormat="1" applyFont="1" applyFill="1" applyBorder="1" applyAlignment="1">
      <alignment horizontal="center" vertical="center" wrapText="1" shrinkToFit="1"/>
    </xf>
    <xf numFmtId="165" fontId="286" fillId="3" borderId="2" xfId="5" applyNumberFormat="1" applyFont="1" applyFill="1" applyBorder="1" applyAlignment="1">
      <alignment horizontal="center" vertical="center" wrapText="1"/>
    </xf>
    <xf numFmtId="165" fontId="286" fillId="3" borderId="2" xfId="1" quotePrefix="1" applyNumberFormat="1" applyFont="1" applyFill="1" applyBorder="1" applyAlignment="1">
      <alignment horizontal="center" vertical="center" wrapText="1" shrinkToFit="1"/>
    </xf>
    <xf numFmtId="165" fontId="286" fillId="3" borderId="2" xfId="1" quotePrefix="1" applyNumberFormat="1" applyFont="1" applyFill="1" applyBorder="1" applyAlignment="1">
      <alignment horizontal="right" vertical="center" wrapText="1" shrinkToFit="1"/>
    </xf>
    <xf numFmtId="171" fontId="286" fillId="3" borderId="2" xfId="5" applyNumberFormat="1" applyFont="1" applyFill="1" applyBorder="1" applyAlignment="1">
      <alignment vertical="center"/>
    </xf>
    <xf numFmtId="164" fontId="286" fillId="3" borderId="2" xfId="1" applyFont="1" applyFill="1" applyBorder="1" applyAlignment="1">
      <alignment horizontal="center" vertical="center"/>
    </xf>
    <xf numFmtId="165" fontId="286" fillId="3" borderId="2" xfId="5" applyNumberFormat="1" applyFont="1" applyFill="1" applyBorder="1" applyAlignment="1">
      <alignment horizontal="center" vertical="center"/>
    </xf>
    <xf numFmtId="164" fontId="286" fillId="3" borderId="2" xfId="1" applyFont="1" applyFill="1" applyBorder="1" applyAlignment="1">
      <alignment vertical="center"/>
    </xf>
    <xf numFmtId="165" fontId="286" fillId="3" borderId="2" xfId="1" applyNumberFormat="1" applyFont="1" applyFill="1" applyBorder="1" applyAlignment="1">
      <alignment horizontal="right"/>
    </xf>
    <xf numFmtId="3" fontId="286" fillId="3" borderId="2" xfId="0" quotePrefix="1" applyNumberFormat="1" applyFont="1" applyFill="1" applyBorder="1" applyAlignment="1">
      <alignment horizontal="center" vertical="center" wrapText="1" shrinkToFit="1"/>
    </xf>
    <xf numFmtId="0" fontId="291" fillId="3" borderId="2" xfId="0" applyFont="1" applyFill="1" applyBorder="1" applyAlignment="1">
      <alignment horizontal="center" vertical="center" wrapText="1"/>
    </xf>
    <xf numFmtId="0" fontId="291" fillId="3" borderId="2" xfId="0" applyFont="1" applyFill="1" applyBorder="1" applyAlignment="1">
      <alignment horizontal="left" vertical="center" wrapText="1"/>
    </xf>
    <xf numFmtId="165" fontId="291" fillId="3" borderId="2" xfId="0" applyNumberFormat="1" applyFont="1" applyFill="1" applyBorder="1" applyAlignment="1">
      <alignment horizontal="left" vertical="center" wrapText="1"/>
    </xf>
    <xf numFmtId="165" fontId="291" fillId="3" borderId="2" xfId="1" applyNumberFormat="1" applyFont="1" applyFill="1" applyBorder="1" applyAlignment="1">
      <alignment horizontal="left" vertical="center" wrapText="1"/>
    </xf>
    <xf numFmtId="165" fontId="291" fillId="3" borderId="2" xfId="1" applyNumberFormat="1" applyFont="1" applyFill="1" applyBorder="1" applyAlignment="1">
      <alignment horizontal="center" vertical="center" wrapText="1"/>
    </xf>
    <xf numFmtId="171" fontId="291" fillId="3" borderId="2" xfId="1" applyNumberFormat="1" applyFont="1" applyFill="1" applyBorder="1" applyAlignment="1">
      <alignment horizontal="left" vertical="center" wrapText="1"/>
    </xf>
    <xf numFmtId="164" fontId="286" fillId="3" borderId="2" xfId="5" applyNumberFormat="1" applyFont="1" applyFill="1" applyBorder="1" applyAlignment="1">
      <alignment vertical="center"/>
    </xf>
    <xf numFmtId="165" fontId="286" fillId="3" borderId="2" xfId="1" applyNumberFormat="1" applyFont="1" applyFill="1" applyBorder="1" applyAlignment="1">
      <alignment horizontal="center" vertical="center" wrapText="1" shrinkToFit="1"/>
    </xf>
    <xf numFmtId="171" fontId="286" fillId="3" borderId="2" xfId="1" applyNumberFormat="1" applyFont="1" applyFill="1" applyBorder="1" applyAlignment="1">
      <alignment vertical="center"/>
    </xf>
    <xf numFmtId="171" fontId="286" fillId="3" borderId="2" xfId="1" applyNumberFormat="1" applyFont="1" applyFill="1" applyBorder="1" applyAlignment="1">
      <alignment horizontal="center" vertical="center" wrapText="1"/>
    </xf>
    <xf numFmtId="165" fontId="286" fillId="3" borderId="2" xfId="1" applyNumberFormat="1" applyFont="1" applyFill="1" applyBorder="1" applyAlignment="1">
      <alignment horizontal="right" vertical="center"/>
    </xf>
    <xf numFmtId="165" fontId="286" fillId="3" borderId="2" xfId="1" applyNumberFormat="1" applyFont="1" applyFill="1" applyBorder="1" applyAlignment="1">
      <alignment horizontal="center" vertical="center"/>
    </xf>
    <xf numFmtId="165" fontId="286" fillId="3" borderId="2" xfId="1" applyNumberFormat="1" applyFont="1" applyFill="1" applyBorder="1" applyAlignment="1">
      <alignment vertical="center"/>
    </xf>
    <xf numFmtId="3" fontId="286" fillId="3" borderId="2" xfId="1" applyNumberFormat="1" applyFont="1" applyFill="1" applyBorder="1" applyAlignment="1">
      <alignment horizontal="right" vertical="center" wrapText="1" shrinkToFit="1"/>
    </xf>
    <xf numFmtId="171" fontId="286" fillId="3" borderId="2" xfId="5" applyNumberFormat="1" applyFont="1" applyFill="1" applyBorder="1" applyAlignment="1">
      <alignment horizontal="center" vertical="center"/>
    </xf>
    <xf numFmtId="164" fontId="286" fillId="3" borderId="2" xfId="5" applyNumberFormat="1" applyFont="1" applyFill="1" applyBorder="1" applyAlignment="1">
      <alignment horizontal="center" vertical="center"/>
    </xf>
    <xf numFmtId="165" fontId="286" fillId="3" borderId="13" xfId="5" applyNumberFormat="1" applyFont="1" applyFill="1" applyBorder="1" applyAlignment="1">
      <alignment vertical="center"/>
    </xf>
    <xf numFmtId="166" fontId="289" fillId="0" borderId="2" xfId="1" applyNumberFormat="1" applyFont="1" applyFill="1" applyBorder="1" applyAlignment="1">
      <alignment horizontal="right" vertical="center" wrapText="1"/>
    </xf>
    <xf numFmtId="166" fontId="289" fillId="0" borderId="2" xfId="1" applyNumberFormat="1" applyFont="1" applyFill="1" applyBorder="1" applyAlignment="1">
      <alignment horizontal="right" wrapText="1"/>
    </xf>
    <xf numFmtId="165" fontId="286" fillId="3" borderId="13" xfId="5" applyNumberFormat="1" applyFont="1" applyFill="1" applyBorder="1" applyAlignment="1">
      <alignment horizontal="center" vertical="center" wrapText="1"/>
    </xf>
    <xf numFmtId="165" fontId="286" fillId="3" borderId="13" xfId="5" applyNumberFormat="1" applyFont="1" applyFill="1" applyBorder="1" applyAlignment="1">
      <alignment horizontal="center" vertical="center"/>
    </xf>
    <xf numFmtId="171" fontId="286" fillId="3" borderId="13" xfId="5" applyNumberFormat="1" applyFont="1" applyFill="1" applyBorder="1" applyAlignment="1">
      <alignment vertical="center"/>
    </xf>
    <xf numFmtId="165" fontId="286" fillId="3" borderId="10" xfId="5" applyNumberFormat="1" applyFont="1" applyFill="1" applyBorder="1" applyAlignment="1">
      <alignment vertical="center"/>
    </xf>
    <xf numFmtId="165" fontId="286" fillId="3" borderId="10" xfId="5" applyNumberFormat="1" applyFont="1" applyFill="1" applyBorder="1" applyAlignment="1">
      <alignment horizontal="center" vertical="center"/>
    </xf>
    <xf numFmtId="165" fontId="286" fillId="3" borderId="3" xfId="5" applyNumberFormat="1" applyFont="1" applyFill="1" applyBorder="1" applyAlignment="1">
      <alignment horizontal="center" vertical="center"/>
    </xf>
    <xf numFmtId="0" fontId="14" fillId="0" borderId="26" xfId="0" applyFont="1" applyFill="1" applyBorder="1" applyAlignment="1">
      <alignment horizontal="center" vertical="center" wrapText="1"/>
    </xf>
    <xf numFmtId="0" fontId="14" fillId="2" borderId="26" xfId="0" applyFont="1" applyFill="1" applyBorder="1" applyAlignment="1">
      <alignment vertical="center" wrapText="1"/>
    </xf>
    <xf numFmtId="1" fontId="14" fillId="0" borderId="26" xfId="0" applyNumberFormat="1" applyFont="1" applyFill="1" applyBorder="1" applyAlignment="1">
      <alignment horizontal="center" vertical="center" wrapText="1"/>
    </xf>
    <xf numFmtId="165" fontId="14" fillId="0" borderId="26" xfId="1" applyNumberFormat="1" applyFont="1" applyFill="1" applyBorder="1" applyAlignment="1">
      <alignment horizontal="right" vertical="center" wrapText="1"/>
    </xf>
    <xf numFmtId="0" fontId="14" fillId="0" borderId="0" xfId="0" applyFont="1" applyFill="1" applyBorder="1" applyAlignment="1">
      <alignment horizontal="left" vertical="top"/>
    </xf>
  </cellXfs>
  <cellStyles count="2926">
    <cellStyle name="_x0001_" xfId="10"/>
    <cellStyle name="          _x000d__x000a_shell=progman.exe_x000d__x000a_m" xfId="11"/>
    <cellStyle name="_x000d__x000a_JournalTemplate=C:\COMFO\CTALK\JOURSTD.TPL_x000d__x000a_LbStateAddress=3 3 0 251 1 89 2 311_x000d__x000a_LbStateJou" xfId="12"/>
    <cellStyle name="# ##0" xfId="13"/>
    <cellStyle name="#,##0" xfId="14"/>
    <cellStyle name="%" xfId="15"/>
    <cellStyle name=",." xfId="16"/>
    <cellStyle name="." xfId="17"/>
    <cellStyle name=".d©y" xfId="18"/>
    <cellStyle name="??" xfId="19"/>
    <cellStyle name="?? [ - ??1" xfId="20"/>
    <cellStyle name="?? [ - ??2" xfId="21"/>
    <cellStyle name="?? [ - ??3" xfId="22"/>
    <cellStyle name="?? [ - ??4" xfId="23"/>
    <cellStyle name="?? [ - ??5" xfId="24"/>
    <cellStyle name="?? [ - ??6" xfId="25"/>
    <cellStyle name="?? [ - ??7" xfId="26"/>
    <cellStyle name="?? [ - ??8" xfId="27"/>
    <cellStyle name="?? [0.00]_ Att. 1- Cover" xfId="28"/>
    <cellStyle name="?? [0]" xfId="29"/>
    <cellStyle name="???" xfId="30"/>
    <cellStyle name="?_x001d_??%U©÷u&amp;H©÷9_x0008_?_x0009_s_x000a__x0007__x0001__x0001_" xfId="31"/>
    <cellStyle name="?_x001d_??%U©÷u&amp;H©÷9_x0008_?_x0009_s_x000a__x0007__x0001__x0001_?_x0002_???????????????_x0001_(_x0002_u_x000d_?????_x001f_????????_x0007_????????????????!???????????           ?????           ?????????_x000d_C:\WINDOWS\country.sys_x000d_??????????????????????????????????????????????????????????????????????????????????????????????" xfId="32"/>
    <cellStyle name="?_x001d_??%U²u&amp;H²9_x0008_?_x0009_s_x000a__x0007__x0001__x0001_" xfId="33"/>
    <cellStyle name="???? [0.00]_      " xfId="34"/>
    <cellStyle name="??????" xfId="35"/>
    <cellStyle name="??????????????????? [0]_FTC_OFFER" xfId="36"/>
    <cellStyle name="???????????????????_FTC_OFFER" xfId="37"/>
    <cellStyle name="????[0]_Sheet1" xfId="38"/>
    <cellStyle name="????_      " xfId="39"/>
    <cellStyle name="???[0]_?? DI" xfId="40"/>
    <cellStyle name="???_?? DI" xfId="41"/>
    <cellStyle name="??[0]_BRE" xfId="42"/>
    <cellStyle name="??_      " xfId="43"/>
    <cellStyle name="??A? [0]_laroux_1_¸???™? " xfId="44"/>
    <cellStyle name="??A?_laroux_1_¸???™? " xfId="45"/>
    <cellStyle name="?¡±¢¥?_?¨ù??¢´¢¥_¢¬???¢â? " xfId="46"/>
    <cellStyle name="?”´?_?¼??¤´_¸???™? " xfId="47"/>
    <cellStyle name="?ðÇ%U?&amp;H?_x0008_?s_x000a__x0007__x0001__x0001_" xfId="48"/>
    <cellStyle name="?ðÇ%U?&amp;H?_x0008_?s_x000a__x0007__x0001__x0001_?_x0002_ÿÿÿÿÿÿÿÿÿÿÿÿÿÿÿ_x0001_(_x0002_?€????ÿÿÿÿ????_x0007_??????????????????????????           ?????           ?????????_x000d_C:\WINDOWS\country.sys_x000d_??????????????????????????????????????????????????????????????????????????????????????????????" xfId="49"/>
    <cellStyle name="?I?I?_x0001_??j?_x0008_?h_x0001__x000c__x000c__x0002__x0002__x000c_!Comma [0]_Chi phÝ kh¸c_B¶ng 1 (2)?G_x001d_Comma [0]_Chi phÝ kh¸c_B¶ng 2?G$Comma [0]_Ch" xfId="50"/>
    <cellStyle name="?曹%U?&amp;H?_x0008_?s_x000a__x0007__x0001__x0001_" xfId="51"/>
    <cellStyle name="[0]_Chi phÝ kh¸c_V" xfId="52"/>
    <cellStyle name="_(DT Moi) PTVLMN" xfId="53"/>
    <cellStyle name="_1 TONG HOP - CA NA" xfId="54"/>
    <cellStyle name="_13_Tra loi KH ben ngoai" xfId="55"/>
    <cellStyle name="_Bang bieu" xfId="56"/>
    <cellStyle name="_Bang Chi tieu (2)" xfId="57"/>
    <cellStyle name="_Bang Chi tieu (2)?_x001c_Comma [0]_Chi phÝ kh¸c_Book1?!Comma [0]_Chi phÝ kh¸c_Liªn ChiÓu?b_x001e_Comma [0]_Chi" xfId="58"/>
    <cellStyle name="_Bao cao danh muc cac cong trinh tren dia ban huyen 4-2010" xfId="59"/>
    <cellStyle name="_Bao cao tai NPP PHAN DUNG 22-7" xfId="60"/>
    <cellStyle name="_BAO CAO THUE T09- 2007(h)" xfId="61"/>
    <cellStyle name="_BAO GIA NGAY 24-10-08 (co dam)" xfId="62"/>
    <cellStyle name="_Bgia Tân Uyên" xfId="63"/>
    <cellStyle name="_x0001__Bgia Tân Uyên" xfId="64"/>
    <cellStyle name="_Biáo cáo dau năm thanh pho" xfId="65"/>
    <cellStyle name="_Bieu tong hop chi 2014-Phuc" xfId="66"/>
    <cellStyle name="_bieu tong hop lai kh von 2011 gui phong TH-KTDN" xfId="67"/>
    <cellStyle name="_bieumau 1" xfId="68"/>
    <cellStyle name="_Bo sung 23.02.2014" xfId="69"/>
    <cellStyle name="_Book1" xfId="70"/>
    <cellStyle name="_Book1_1" xfId="71"/>
    <cellStyle name="_Book1_1_Bao cao 9 thang  XDCB" xfId="72"/>
    <cellStyle name="_Book1_1_Bao cáo giai ngân 2012 (SKH thang 9)" xfId="73"/>
    <cellStyle name="_Book1_1_bieumau 1" xfId="74"/>
    <cellStyle name="_Book1_1_Book1" xfId="75"/>
    <cellStyle name="_Book1_1_KH Von 2012 gui BKH 1" xfId="76"/>
    <cellStyle name="_Book1_1_KH Von 2012 gui BKH 2" xfId="77"/>
    <cellStyle name="_Book1_1_Nang cap truyen thanh 2015" xfId="78"/>
    <cellStyle name="_Book1_1_TONG HOP HOAN THUE NAM 2011" xfId="79"/>
    <cellStyle name="_Book1_2" xfId="80"/>
    <cellStyle name="_Book1_2_Ke hoach 2010 (theo doi 11-8-2010)" xfId="81"/>
    <cellStyle name="_Book1_BC-QT-WB-dthao" xfId="82"/>
    <cellStyle name="_Book1_Bgia Tân Uyên" xfId="83"/>
    <cellStyle name="_Book1_Biáo cáo dau năm thanh pho" xfId="84"/>
    <cellStyle name="_Book1_BIEU TONG HOP CHI NS 2014" xfId="86"/>
    <cellStyle name="_Book1_BIEU THONG KE KS" xfId="85"/>
    <cellStyle name="_Book1_Bo sung 23.02.2014" xfId="87"/>
    <cellStyle name="_Book1_Kh ql62 (2010) 11-09" xfId="88"/>
    <cellStyle name="_Book1_Nang cap truyen thanh 2015" xfId="89"/>
    <cellStyle name="_Book1_Số liệu đầu năm tinh Lai Châu" xfId="90"/>
    <cellStyle name="_Book1_TMDT theo 957- anh Hau" xfId="91"/>
    <cellStyle name="_Book1_TMdutoan" xfId="92"/>
    <cellStyle name="_Book1_Tong hop cac QD giao 2014" xfId="93"/>
    <cellStyle name="_Book2" xfId="94"/>
    <cellStyle name="_C.cong+B.luong-Sanluong" xfId="95"/>
    <cellStyle name="_Copy of KH PHAN BO VON ĐỐI ỨNG NAM 2011 (30 TY phuong án gop WB)" xfId="98"/>
    <cellStyle name="_chao gia lay1" xfId="96"/>
    <cellStyle name="_Chi tieu KH nam 2009" xfId="97"/>
    <cellStyle name="_dang vien mói" xfId="99"/>
    <cellStyle name="_Danh sach CBNV" xfId="100"/>
    <cellStyle name="_Danh Sach ho ngheo" xfId="101"/>
    <cellStyle name="_Danh Sach ho ngheo_Bgia Tân Uyên" xfId="102"/>
    <cellStyle name="_Danh Sach ho ngheo_Tong hop cac QD giao 2014" xfId="103"/>
    <cellStyle name="_DM 1" xfId="104"/>
    <cellStyle name="_DO-D1500-KHONG CO TRONG DT" xfId="105"/>
    <cellStyle name="_DT 1751 Muong Khoa" xfId="106"/>
    <cellStyle name="_DT Nam vai" xfId="107"/>
    <cellStyle name="_DT Nam vai_bieu ke hoach dau thau" xfId="108"/>
    <cellStyle name="_DT Nam vai_bieu ke hoach dau thau truong mam non SKH" xfId="109"/>
    <cellStyle name="_DT Nam vai_Book1" xfId="110"/>
    <cellStyle name="_DT Nam vai_DTTD chieng chan Tham lai 29-9-2009" xfId="111"/>
    <cellStyle name="_DT Nam vai_Ke hoach 2010 (theo doi 11-8-2010)" xfId="112"/>
    <cellStyle name="_DT Nam vai_ke hoach dau thau 30-6-2010" xfId="113"/>
    <cellStyle name="_DT Nam vai_QD ke hoach dau thau" xfId="114"/>
    <cellStyle name="_DT Nam vai_tinh toan hoang ha" xfId="115"/>
    <cellStyle name="_DT truong THPT  quyet thang tinh 04-3-09" xfId="116"/>
    <cellStyle name="_DTnha cong vu Dung C" xfId="117"/>
    <cellStyle name="_Du toan" xfId="118"/>
    <cellStyle name="_Du toan tinh uy" xfId="119"/>
    <cellStyle name="_Du toan_bieu ke hoach dau thau" xfId="120"/>
    <cellStyle name="_Du toan_bieu ke hoach dau thau truong mam non SKH" xfId="121"/>
    <cellStyle name="_Du toan_bieu tong hop lai kh von 2011 gui phong TH-KTDN" xfId="122"/>
    <cellStyle name="_Du toan_Book1" xfId="123"/>
    <cellStyle name="_Du toan_Book1_Ke hoach 2010 (theo doi 11-8-2010)" xfId="124"/>
    <cellStyle name="_Du toan_Book1_ke hoach dau thau 30-6-2010" xfId="125"/>
    <cellStyle name="_Du toan_Copy of KH PHAN BO VON ĐỐI ỨNG NAM 2011 (30 TY phuong án gop WB)" xfId="126"/>
    <cellStyle name="_Du toan_DTTD chieng chan Tham lai 29-9-2009" xfId="127"/>
    <cellStyle name="_Du toan_Du toan nuoc San Thang (GD2)" xfId="128"/>
    <cellStyle name="_Du toan_Ke hoach 2010 (theo doi 11-8-2010)" xfId="129"/>
    <cellStyle name="_Du toan_ke hoach dau thau 30-6-2010" xfId="130"/>
    <cellStyle name="_Du toan_KH Von 2012 gui BKH 1" xfId="131"/>
    <cellStyle name="_Du toan_QD ke hoach dau thau" xfId="132"/>
    <cellStyle name="_Du toan_tinh toan hoang ha" xfId="133"/>
    <cellStyle name="_Du toan_Tong von ĐTPT" xfId="134"/>
    <cellStyle name="_DUTOAN goi 20(PTNT)" xfId="135"/>
    <cellStyle name="_DuToan92009Luong650" xfId="136"/>
    <cellStyle name="_Duyet TK thay đôi" xfId="137"/>
    <cellStyle name="_F4-6" xfId="138"/>
    <cellStyle name="_GOITHAUSO2" xfId="139"/>
    <cellStyle name="_GOITHAUSO3" xfId="140"/>
    <cellStyle name="_GOITHAUSO4" xfId="141"/>
    <cellStyle name="_Gui Phai TTra TRUONG PTTH Ka Lang Hieu bo+Phu 17-8-09-" xfId="142"/>
    <cellStyle name="_HaHoa_TDT_DienCSang" xfId="143"/>
    <cellStyle name="_HaHoa19-5-07" xfId="144"/>
    <cellStyle name="_Ke hoach 2010 ngay 14.4.10" xfId="145"/>
    <cellStyle name="_KT (2)" xfId="151"/>
    <cellStyle name="_KT (2)_1" xfId="152"/>
    <cellStyle name="_KT (2)_1_Lora-tungchau" xfId="153"/>
    <cellStyle name="_KT (2)_1_Qt-HT3PQ1(CauKho)" xfId="154"/>
    <cellStyle name="_KT (2)_2" xfId="155"/>
    <cellStyle name="_KT (2)_2_TG-TH" xfId="156"/>
    <cellStyle name="_KT (2)_2_TG-TH_BANG TONG HOP TINH HINH THANH QUYET TOAN (MOI I)" xfId="157"/>
    <cellStyle name="_KT (2)_2_TG-TH_BAO CAO KLCT PT2000" xfId="158"/>
    <cellStyle name="_KT (2)_2_TG-TH_BAO CAO PT2000" xfId="159"/>
    <cellStyle name="_KT (2)_2_TG-TH_BAO CAO PT2000_Book1" xfId="160"/>
    <cellStyle name="_KT (2)_2_TG-TH_Bao cao XDCB 2001 - T11 KH dieu chinh 20-11-THAI" xfId="161"/>
    <cellStyle name="_KT (2)_2_TG-TH_BAO GIA NGAY 24-10-08 (co dam)" xfId="162"/>
    <cellStyle name="_KT (2)_2_TG-TH_Bgia Tân Uyên" xfId="163"/>
    <cellStyle name="_KT (2)_2_TG-TH_Biáo cáo dau năm thanh pho" xfId="164"/>
    <cellStyle name="_KT (2)_2_TG-TH_bieumau 1" xfId="165"/>
    <cellStyle name="_KT (2)_2_TG-TH_Book1" xfId="166"/>
    <cellStyle name="_KT (2)_2_TG-TH_Book1_1" xfId="167"/>
    <cellStyle name="_KT (2)_2_TG-TH_Book1_1_Nang cap truyen thanh 2015" xfId="168"/>
    <cellStyle name="_KT (2)_2_TG-TH_Book1_2" xfId="169"/>
    <cellStyle name="_KT (2)_2_TG-TH_Book1_3" xfId="170"/>
    <cellStyle name="_KT (2)_2_TG-TH_Book1_4" xfId="171"/>
    <cellStyle name="_KT (2)_2_TG-TH_Book1_Nang cap truyen thanh 2015" xfId="172"/>
    <cellStyle name="_KT (2)_2_TG-TH_CAU Khanh Nam(Thi Cong)" xfId="173"/>
    <cellStyle name="_KT (2)_2_TG-TH_DTCDT MR.2N110.HOCMON.TDTOAN.CCUNG" xfId="174"/>
    <cellStyle name="_KT (2)_2_TG-TH_DU TRU VAT TU" xfId="175"/>
    <cellStyle name="_KT (2)_2_TG-TH_Ket du ung NS" xfId="176"/>
    <cellStyle name="_KT (2)_2_TG-TH_KH Von 2012 gui BKH 1" xfId="177"/>
    <cellStyle name="_KT (2)_2_TG-TH_KH Von 2012 gui BKH 2" xfId="178"/>
    <cellStyle name="_KT (2)_2_TG-TH_Lora-tungchau" xfId="179"/>
    <cellStyle name="_KT (2)_2_TG-TH_Nang cap truyen thanh 2015" xfId="180"/>
    <cellStyle name="_KT (2)_2_TG-TH_PGIA-phieu tham tra Kho bac" xfId="181"/>
    <cellStyle name="_KT (2)_2_TG-TH_PT02-02" xfId="182"/>
    <cellStyle name="_KT (2)_2_TG-TH_PT02-02_Book1" xfId="183"/>
    <cellStyle name="_KT (2)_2_TG-TH_PT02-03" xfId="184"/>
    <cellStyle name="_KT (2)_2_TG-TH_PT02-03_Book1" xfId="185"/>
    <cellStyle name="_KT (2)_2_TG-TH_Qt-HT3PQ1(CauKho)" xfId="186"/>
    <cellStyle name="_KT (2)_2_TG-TH_Số liệu đầu năm tinh Lai Châu" xfId="187"/>
    <cellStyle name="_KT (2)_2_TG-TH_Tong hop cac QD giao 2014" xfId="188"/>
    <cellStyle name="_KT (2)_2_TG-TH_ÿÿÿÿÿ" xfId="189"/>
    <cellStyle name="_KT (2)_3" xfId="190"/>
    <cellStyle name="_KT (2)_3_TG-TH" xfId="191"/>
    <cellStyle name="_KT (2)_3_TG-TH_Bgia Tân Uyên" xfId="192"/>
    <cellStyle name="_KT (2)_3_TG-TH_Biáo cáo dau năm thanh pho" xfId="193"/>
    <cellStyle name="_KT (2)_3_TG-TH_bieumau 1" xfId="194"/>
    <cellStyle name="_KT (2)_3_TG-TH_Book1" xfId="195"/>
    <cellStyle name="_KT (2)_3_TG-TH_Book1_1" xfId="196"/>
    <cellStyle name="_KT (2)_3_TG-TH_Book1_BC-QT-WB-dthao" xfId="197"/>
    <cellStyle name="_KT (2)_3_TG-TH_Ket du ung NS" xfId="198"/>
    <cellStyle name="_KT (2)_3_TG-TH_KH Von 2012 gui BKH 1" xfId="199"/>
    <cellStyle name="_KT (2)_3_TG-TH_KH Von 2012 gui BKH 2" xfId="200"/>
    <cellStyle name="_KT (2)_3_TG-TH_Lora-tungchau" xfId="201"/>
    <cellStyle name="_KT (2)_3_TG-TH_Nang cap truyen thanh 2015" xfId="202"/>
    <cellStyle name="_KT (2)_3_TG-TH_PERSONAL" xfId="203"/>
    <cellStyle name="_KT (2)_3_TG-TH_PERSONAL_Book1" xfId="204"/>
    <cellStyle name="_KT (2)_3_TG-TH_PERSONAL_HTQ.8 GD1" xfId="205"/>
    <cellStyle name="_KT (2)_3_TG-TH_PERSONAL_Nang cap truyen thanh 2015" xfId="206"/>
    <cellStyle name="_KT (2)_3_TG-TH_PERSONAL_Tong hop KHCB 2001" xfId="207"/>
    <cellStyle name="_KT (2)_3_TG-TH_Qt-HT3PQ1(CauKho)" xfId="208"/>
    <cellStyle name="_KT (2)_3_TG-TH_Số liệu đầu năm tinh Lai Châu" xfId="209"/>
    <cellStyle name="_KT (2)_3_TG-TH_Tong hop cac QD giao 2014" xfId="210"/>
    <cellStyle name="_KT (2)_4" xfId="211"/>
    <cellStyle name="_KT (2)_4_BANG TONG HOP TINH HINH THANH QUYET TOAN (MOI I)" xfId="212"/>
    <cellStyle name="_KT (2)_4_BAO CAO KLCT PT2000" xfId="213"/>
    <cellStyle name="_KT (2)_4_BAO CAO PT2000" xfId="214"/>
    <cellStyle name="_KT (2)_4_BAO CAO PT2000_Book1" xfId="215"/>
    <cellStyle name="_KT (2)_4_Bao cao XDCB 2001 - T11 KH dieu chinh 20-11-THAI" xfId="216"/>
    <cellStyle name="_KT (2)_4_BAO GIA NGAY 24-10-08 (co dam)" xfId="217"/>
    <cellStyle name="_KT (2)_4_Bgia Tân Uyên" xfId="218"/>
    <cellStyle name="_KT (2)_4_Biáo cáo dau năm thanh pho" xfId="219"/>
    <cellStyle name="_KT (2)_4_bieumau 1" xfId="220"/>
    <cellStyle name="_KT (2)_4_Book1" xfId="221"/>
    <cellStyle name="_KT (2)_4_Book1_1" xfId="222"/>
    <cellStyle name="_KT (2)_4_Book1_1_Nang cap truyen thanh 2015" xfId="223"/>
    <cellStyle name="_KT (2)_4_Book1_2" xfId="224"/>
    <cellStyle name="_KT (2)_4_Book1_3" xfId="225"/>
    <cellStyle name="_KT (2)_4_Book1_4" xfId="226"/>
    <cellStyle name="_KT (2)_4_Book1_Nang cap truyen thanh 2015" xfId="227"/>
    <cellStyle name="_KT (2)_4_CAU Khanh Nam(Thi Cong)" xfId="228"/>
    <cellStyle name="_KT (2)_4_DTCDT MR.2N110.HOCMON.TDTOAN.CCUNG" xfId="229"/>
    <cellStyle name="_KT (2)_4_DU TRU VAT TU" xfId="230"/>
    <cellStyle name="_KT (2)_4_Ket du ung NS" xfId="231"/>
    <cellStyle name="_KT (2)_4_KH Von 2012 gui BKH 1" xfId="232"/>
    <cellStyle name="_KT (2)_4_KH Von 2012 gui BKH 2" xfId="233"/>
    <cellStyle name="_KT (2)_4_Lora-tungchau" xfId="234"/>
    <cellStyle name="_KT (2)_4_Nang cap truyen thanh 2015" xfId="235"/>
    <cellStyle name="_KT (2)_4_PGIA-phieu tham tra Kho bac" xfId="236"/>
    <cellStyle name="_KT (2)_4_PT02-02" xfId="237"/>
    <cellStyle name="_KT (2)_4_PT02-02_Book1" xfId="238"/>
    <cellStyle name="_KT (2)_4_PT02-03" xfId="239"/>
    <cellStyle name="_KT (2)_4_PT02-03_Book1" xfId="240"/>
    <cellStyle name="_KT (2)_4_Qt-HT3PQ1(CauKho)" xfId="241"/>
    <cellStyle name="_KT (2)_4_Số liệu đầu năm tinh Lai Châu" xfId="242"/>
    <cellStyle name="_KT (2)_4_TG-TH" xfId="243"/>
    <cellStyle name="_KT (2)_4_Tong hop cac QD giao 2014" xfId="244"/>
    <cellStyle name="_KT (2)_4_ÿÿÿÿÿ" xfId="245"/>
    <cellStyle name="_KT (2)_5" xfId="246"/>
    <cellStyle name="_KT (2)_5_BANG TONG HOP TINH HINH THANH QUYET TOAN (MOI I)" xfId="247"/>
    <cellStyle name="_KT (2)_5_BAO CAO KLCT PT2000" xfId="248"/>
    <cellStyle name="_KT (2)_5_BAO CAO PT2000" xfId="249"/>
    <cellStyle name="_KT (2)_5_BAO CAO PT2000_Book1" xfId="250"/>
    <cellStyle name="_KT (2)_5_Bao cao XDCB 2001 - T11 KH dieu chinh 20-11-THAI" xfId="251"/>
    <cellStyle name="_KT (2)_5_BAO GIA NGAY 24-10-08 (co dam)" xfId="252"/>
    <cellStyle name="_KT (2)_5_Bgia Tân Uyên" xfId="253"/>
    <cellStyle name="_KT (2)_5_Biáo cáo dau năm thanh pho" xfId="254"/>
    <cellStyle name="_KT (2)_5_bieumau 1" xfId="255"/>
    <cellStyle name="_KT (2)_5_Book1" xfId="256"/>
    <cellStyle name="_KT (2)_5_Book1_1" xfId="257"/>
    <cellStyle name="_KT (2)_5_Book1_1_Nang cap truyen thanh 2015" xfId="258"/>
    <cellStyle name="_KT (2)_5_Book1_2" xfId="259"/>
    <cellStyle name="_KT (2)_5_Book1_3" xfId="260"/>
    <cellStyle name="_KT (2)_5_Book1_4" xfId="261"/>
    <cellStyle name="_KT (2)_5_Book1_BC-QT-WB-dthao" xfId="262"/>
    <cellStyle name="_KT (2)_5_Book1_Nang cap truyen thanh 2015" xfId="263"/>
    <cellStyle name="_KT (2)_5_CAU Khanh Nam(Thi Cong)" xfId="264"/>
    <cellStyle name="_KT (2)_5_DTCDT MR.2N110.HOCMON.TDTOAN.CCUNG" xfId="265"/>
    <cellStyle name="_KT (2)_5_DU TRU VAT TU" xfId="266"/>
    <cellStyle name="_KT (2)_5_Ket du ung NS" xfId="267"/>
    <cellStyle name="_KT (2)_5_KH Von 2012 gui BKH 1" xfId="268"/>
    <cellStyle name="_KT (2)_5_KH Von 2012 gui BKH 2" xfId="269"/>
    <cellStyle name="_KT (2)_5_Lora-tungchau" xfId="270"/>
    <cellStyle name="_KT (2)_5_Nang cap truyen thanh 2015" xfId="271"/>
    <cellStyle name="_KT (2)_5_PGIA-phieu tham tra Kho bac" xfId="272"/>
    <cellStyle name="_KT (2)_5_PT02-02" xfId="273"/>
    <cellStyle name="_KT (2)_5_PT02-02_Book1" xfId="274"/>
    <cellStyle name="_KT (2)_5_PT02-03" xfId="275"/>
    <cellStyle name="_KT (2)_5_PT02-03_Book1" xfId="276"/>
    <cellStyle name="_KT (2)_5_Qt-HT3PQ1(CauKho)" xfId="277"/>
    <cellStyle name="_KT (2)_5_Số liệu đầu năm tinh Lai Châu" xfId="278"/>
    <cellStyle name="_KT (2)_5_Tong hop cac QD giao 2014" xfId="279"/>
    <cellStyle name="_KT (2)_5_ÿÿÿÿÿ" xfId="280"/>
    <cellStyle name="_KT (2)_Bgia Tân Uyên" xfId="281"/>
    <cellStyle name="_KT (2)_Biáo cáo dau năm thanh pho" xfId="282"/>
    <cellStyle name="_KT (2)_bieumau 1" xfId="283"/>
    <cellStyle name="_KT (2)_Book1" xfId="284"/>
    <cellStyle name="_KT (2)_Book1_1" xfId="285"/>
    <cellStyle name="_KT (2)_Book1_BC-QT-WB-dthao" xfId="286"/>
    <cellStyle name="_KT (2)_Ket du ung NS" xfId="287"/>
    <cellStyle name="_KT (2)_KH Von 2012 gui BKH 1" xfId="288"/>
    <cellStyle name="_KT (2)_KH Von 2012 gui BKH 2" xfId="289"/>
    <cellStyle name="_KT (2)_Lora-tungchau" xfId="290"/>
    <cellStyle name="_KT (2)_Nang cap truyen thanh 2015" xfId="291"/>
    <cellStyle name="_KT (2)_PERSONAL" xfId="292"/>
    <cellStyle name="_KT (2)_PERSONAL_Book1" xfId="293"/>
    <cellStyle name="_KT (2)_PERSONAL_HTQ.8 GD1" xfId="294"/>
    <cellStyle name="_KT (2)_PERSONAL_Nang cap truyen thanh 2015" xfId="295"/>
    <cellStyle name="_KT (2)_PERSONAL_Tong hop KHCB 2001" xfId="296"/>
    <cellStyle name="_KT (2)_Qt-HT3PQ1(CauKho)" xfId="297"/>
    <cellStyle name="_KT (2)_Số liệu đầu năm tinh Lai Châu" xfId="298"/>
    <cellStyle name="_KT (2)_TG-TH" xfId="299"/>
    <cellStyle name="_KT (2)_Tong hop cac QD giao 2014" xfId="300"/>
    <cellStyle name="_KT_TG" xfId="301"/>
    <cellStyle name="_KT_TG_1" xfId="302"/>
    <cellStyle name="_KT_TG_1_BANG TONG HOP TINH HINH THANH QUYET TOAN (MOI I)" xfId="303"/>
    <cellStyle name="_KT_TG_1_BAO CAO KLCT PT2000" xfId="304"/>
    <cellStyle name="_KT_TG_1_BAO CAO PT2000" xfId="305"/>
    <cellStyle name="_KT_TG_1_BAO CAO PT2000_Book1" xfId="306"/>
    <cellStyle name="_KT_TG_1_Bao cao XDCB 2001 - T11 KH dieu chinh 20-11-THAI" xfId="307"/>
    <cellStyle name="_KT_TG_1_BAO GIA NGAY 24-10-08 (co dam)" xfId="308"/>
    <cellStyle name="_KT_TG_1_Bgia Tân Uyên" xfId="309"/>
    <cellStyle name="_KT_TG_1_Biáo cáo dau năm thanh pho" xfId="310"/>
    <cellStyle name="_KT_TG_1_bieumau 1" xfId="311"/>
    <cellStyle name="_KT_TG_1_Book1" xfId="312"/>
    <cellStyle name="_KT_TG_1_Book1_1" xfId="313"/>
    <cellStyle name="_KT_TG_1_Book1_1_Nang cap truyen thanh 2015" xfId="314"/>
    <cellStyle name="_KT_TG_1_Book1_2" xfId="315"/>
    <cellStyle name="_KT_TG_1_Book1_3" xfId="316"/>
    <cellStyle name="_KT_TG_1_Book1_4" xfId="317"/>
    <cellStyle name="_KT_TG_1_Book1_BC-QT-WB-dthao" xfId="318"/>
    <cellStyle name="_KT_TG_1_Book1_Nang cap truyen thanh 2015" xfId="319"/>
    <cellStyle name="_KT_TG_1_CAU Khanh Nam(Thi Cong)" xfId="320"/>
    <cellStyle name="_KT_TG_1_DTCDT MR.2N110.HOCMON.TDTOAN.CCUNG" xfId="321"/>
    <cellStyle name="_KT_TG_1_DU TRU VAT TU" xfId="322"/>
    <cellStyle name="_KT_TG_1_Ket du ung NS" xfId="323"/>
    <cellStyle name="_KT_TG_1_KH Von 2012 gui BKH 1" xfId="324"/>
    <cellStyle name="_KT_TG_1_KH Von 2012 gui BKH 2" xfId="325"/>
    <cellStyle name="_KT_TG_1_Lora-tungchau" xfId="326"/>
    <cellStyle name="_KT_TG_1_Nang cap truyen thanh 2015" xfId="327"/>
    <cellStyle name="_KT_TG_1_PGIA-phieu tham tra Kho bac" xfId="328"/>
    <cellStyle name="_KT_TG_1_PT02-02" xfId="329"/>
    <cellStyle name="_KT_TG_1_PT02-02_Book1" xfId="330"/>
    <cellStyle name="_KT_TG_1_PT02-03" xfId="331"/>
    <cellStyle name="_KT_TG_1_PT02-03_Book1" xfId="332"/>
    <cellStyle name="_KT_TG_1_Qt-HT3PQ1(CauKho)" xfId="333"/>
    <cellStyle name="_KT_TG_1_Số liệu đầu năm tinh Lai Châu" xfId="334"/>
    <cellStyle name="_KT_TG_1_Tong hop cac QD giao 2014" xfId="335"/>
    <cellStyle name="_KT_TG_1_ÿÿÿÿÿ" xfId="336"/>
    <cellStyle name="_KT_TG_2" xfId="337"/>
    <cellStyle name="_KT_TG_2_BANG TONG HOP TINH HINH THANH QUYET TOAN (MOI I)" xfId="338"/>
    <cellStyle name="_KT_TG_2_BAO CAO KLCT PT2000" xfId="339"/>
    <cellStyle name="_KT_TG_2_BAO CAO PT2000" xfId="340"/>
    <cellStyle name="_KT_TG_2_BAO CAO PT2000_Book1" xfId="341"/>
    <cellStyle name="_KT_TG_2_Bao cao XDCB 2001 - T11 KH dieu chinh 20-11-THAI" xfId="342"/>
    <cellStyle name="_KT_TG_2_BAO GIA NGAY 24-10-08 (co dam)" xfId="343"/>
    <cellStyle name="_KT_TG_2_Bgia Tân Uyên" xfId="344"/>
    <cellStyle name="_KT_TG_2_Biáo cáo dau năm thanh pho" xfId="345"/>
    <cellStyle name="_KT_TG_2_bieumau 1" xfId="346"/>
    <cellStyle name="_KT_TG_2_Book1" xfId="347"/>
    <cellStyle name="_KT_TG_2_Book1_1" xfId="348"/>
    <cellStyle name="_KT_TG_2_Book1_1_Nang cap truyen thanh 2015" xfId="349"/>
    <cellStyle name="_KT_TG_2_Book1_2" xfId="350"/>
    <cellStyle name="_KT_TG_2_Book1_3" xfId="351"/>
    <cellStyle name="_KT_TG_2_Book1_4" xfId="352"/>
    <cellStyle name="_KT_TG_2_Book1_Nang cap truyen thanh 2015" xfId="353"/>
    <cellStyle name="_KT_TG_2_CAU Khanh Nam(Thi Cong)" xfId="354"/>
    <cellStyle name="_KT_TG_2_DTCDT MR.2N110.HOCMON.TDTOAN.CCUNG" xfId="355"/>
    <cellStyle name="_KT_TG_2_DU TRU VAT TU" xfId="356"/>
    <cellStyle name="_KT_TG_2_Ket du ung NS" xfId="357"/>
    <cellStyle name="_KT_TG_2_KH Von 2012 gui BKH 1" xfId="358"/>
    <cellStyle name="_KT_TG_2_KH Von 2012 gui BKH 2" xfId="359"/>
    <cellStyle name="_KT_TG_2_Lora-tungchau" xfId="360"/>
    <cellStyle name="_KT_TG_2_Nang cap truyen thanh 2015" xfId="361"/>
    <cellStyle name="_KT_TG_2_PGIA-phieu tham tra Kho bac" xfId="362"/>
    <cellStyle name="_KT_TG_2_PT02-02" xfId="363"/>
    <cellStyle name="_KT_TG_2_PT02-02_Book1" xfId="364"/>
    <cellStyle name="_KT_TG_2_PT02-03" xfId="365"/>
    <cellStyle name="_KT_TG_2_PT02-03_Book1" xfId="366"/>
    <cellStyle name="_KT_TG_2_Qt-HT3PQ1(CauKho)" xfId="367"/>
    <cellStyle name="_KT_TG_2_Số liệu đầu năm tinh Lai Châu" xfId="368"/>
    <cellStyle name="_KT_TG_2_Tong hop cac QD giao 2014" xfId="369"/>
    <cellStyle name="_KT_TG_2_ÿÿÿÿÿ" xfId="370"/>
    <cellStyle name="_KT_TG_3" xfId="371"/>
    <cellStyle name="_KT_TG_4" xfId="372"/>
    <cellStyle name="_KT_TG_4_Lora-tungchau" xfId="373"/>
    <cellStyle name="_KT_TG_4_Qt-HT3PQ1(CauKho)" xfId="374"/>
    <cellStyle name="_Kh ql62 (2010) 11-09" xfId="146"/>
    <cellStyle name="_Khai toan dien nhe" xfId="147"/>
    <cellStyle name="_Khai toan dien nhe-chong set -chay" xfId="148"/>
    <cellStyle name="_Khai toan dieu hoa thong gio" xfId="149"/>
    <cellStyle name="_Khai toan phan dien" xfId="150"/>
    <cellStyle name="_Lora-tungchau" xfId="375"/>
    <cellStyle name="_LuuNgay24-07-2006Bao cao tai NPP PHAN DUNG 22-7" xfId="376"/>
    <cellStyle name="_MauThanTKKT-goi7-DonGia2143(vl t7)" xfId="377"/>
    <cellStyle name="_x0001__Nang cap truyen thanh 2015" xfId="378"/>
    <cellStyle name="_Nhu cau von ung truoc 2011 Tha h Hoa + Nge An gui TW" xfId="379"/>
    <cellStyle name="_PERSONAL" xfId="380"/>
    <cellStyle name="_PERSONAL_Book1" xfId="381"/>
    <cellStyle name="_PERSONAL_HTQ.8 GD1" xfId="382"/>
    <cellStyle name="_PERSONAL_Nang cap truyen thanh 2015" xfId="383"/>
    <cellStyle name="_PERSONAL_Tong hop KHCB 2001" xfId="384"/>
    <cellStyle name="_Plumbing &amp; Drainage" xfId="389"/>
    <cellStyle name="_Phan bo" xfId="385"/>
    <cellStyle name="_Phan pha do" xfId="386"/>
    <cellStyle name="_phan xd2" xfId="387"/>
    <cellStyle name="_PhÇn hoµn t hiÖn1" xfId="388"/>
    <cellStyle name="_Q TOAN  SCTX QL.62 QUI I ( oanh)" xfId="390"/>
    <cellStyle name="_Q TOAN  SCTX QL.62 QUI II ( oanh)" xfId="391"/>
    <cellStyle name="_QĐ 980" xfId="392"/>
    <cellStyle name="_QT SCTXQL62_QT1 (Cty QL)" xfId="393"/>
    <cellStyle name="_Qt-HT3PQ1(CauKho)" xfId="394"/>
    <cellStyle name="_QUY CONG DOAN" xfId="395"/>
    <cellStyle name="_Sheet1" xfId="396"/>
    <cellStyle name="_Sheet2" xfId="397"/>
    <cellStyle name="_SO T11" xfId="399"/>
    <cellStyle name="_Số liệu đầu năm tinh Lai Châu" xfId="398"/>
    <cellStyle name="_TG-TH" xfId="400"/>
    <cellStyle name="_TG-TH_1" xfId="401"/>
    <cellStyle name="_TG-TH_1_BANG TONG HOP TINH HINH THANH QUYET TOAN (MOI I)" xfId="402"/>
    <cellStyle name="_TG-TH_1_BAO CAO KLCT PT2000" xfId="403"/>
    <cellStyle name="_TG-TH_1_BAO CAO PT2000" xfId="404"/>
    <cellStyle name="_TG-TH_1_BAO CAO PT2000_Book1" xfId="405"/>
    <cellStyle name="_TG-TH_1_Bao cao XDCB 2001 - T11 KH dieu chinh 20-11-THAI" xfId="406"/>
    <cellStyle name="_TG-TH_1_BAO GIA NGAY 24-10-08 (co dam)" xfId="407"/>
    <cellStyle name="_TG-TH_1_Bgia Tân Uyên" xfId="408"/>
    <cellStyle name="_TG-TH_1_Biáo cáo dau năm thanh pho" xfId="409"/>
    <cellStyle name="_TG-TH_1_bieumau 1" xfId="410"/>
    <cellStyle name="_TG-TH_1_Book1" xfId="411"/>
    <cellStyle name="_TG-TH_1_Book1_1" xfId="412"/>
    <cellStyle name="_TG-TH_1_Book1_1_Nang cap truyen thanh 2015" xfId="413"/>
    <cellStyle name="_TG-TH_1_Book1_2" xfId="414"/>
    <cellStyle name="_TG-TH_1_Book1_3" xfId="415"/>
    <cellStyle name="_TG-TH_1_Book1_4" xfId="416"/>
    <cellStyle name="_TG-TH_1_Book1_BC-QT-WB-dthao" xfId="417"/>
    <cellStyle name="_TG-TH_1_Book1_Nang cap truyen thanh 2015" xfId="418"/>
    <cellStyle name="_TG-TH_1_CAU Khanh Nam(Thi Cong)" xfId="419"/>
    <cellStyle name="_TG-TH_1_DTCDT MR.2N110.HOCMON.TDTOAN.CCUNG" xfId="420"/>
    <cellStyle name="_TG-TH_1_DU TRU VAT TU" xfId="421"/>
    <cellStyle name="_TG-TH_1_Ket du ung NS" xfId="422"/>
    <cellStyle name="_TG-TH_1_KH Von 2012 gui BKH 1" xfId="423"/>
    <cellStyle name="_TG-TH_1_KH Von 2012 gui BKH 2" xfId="424"/>
    <cellStyle name="_TG-TH_1_Lora-tungchau" xfId="425"/>
    <cellStyle name="_TG-TH_1_Nang cap truyen thanh 2015" xfId="426"/>
    <cellStyle name="_TG-TH_1_PGIA-phieu tham tra Kho bac" xfId="427"/>
    <cellStyle name="_TG-TH_1_PT02-02" xfId="428"/>
    <cellStyle name="_TG-TH_1_PT02-02_Book1" xfId="429"/>
    <cellStyle name="_TG-TH_1_PT02-03" xfId="430"/>
    <cellStyle name="_TG-TH_1_PT02-03_Book1" xfId="431"/>
    <cellStyle name="_TG-TH_1_Qt-HT3PQ1(CauKho)" xfId="432"/>
    <cellStyle name="_TG-TH_1_Số liệu đầu năm tinh Lai Châu" xfId="433"/>
    <cellStyle name="_TG-TH_1_Tong hop cac QD giao 2014" xfId="434"/>
    <cellStyle name="_TG-TH_1_ÿÿÿÿÿ" xfId="435"/>
    <cellStyle name="_TG-TH_2" xfId="436"/>
    <cellStyle name="_TG-TH_2_BANG TONG HOP TINH HINH THANH QUYET TOAN (MOI I)" xfId="437"/>
    <cellStyle name="_TG-TH_2_BAO CAO KLCT PT2000" xfId="438"/>
    <cellStyle name="_TG-TH_2_BAO CAO PT2000" xfId="439"/>
    <cellStyle name="_TG-TH_2_BAO CAO PT2000_Book1" xfId="440"/>
    <cellStyle name="_TG-TH_2_Bao cao XDCB 2001 - T11 KH dieu chinh 20-11-THAI" xfId="441"/>
    <cellStyle name="_TG-TH_2_BAO GIA NGAY 24-10-08 (co dam)" xfId="442"/>
    <cellStyle name="_TG-TH_2_Bgia Tân Uyên" xfId="443"/>
    <cellStyle name="_TG-TH_2_Biáo cáo dau năm thanh pho" xfId="444"/>
    <cellStyle name="_TG-TH_2_bieumau 1" xfId="445"/>
    <cellStyle name="_TG-TH_2_Book1" xfId="446"/>
    <cellStyle name="_TG-TH_2_Book1_1" xfId="447"/>
    <cellStyle name="_TG-TH_2_Book1_1_Nang cap truyen thanh 2015" xfId="448"/>
    <cellStyle name="_TG-TH_2_Book1_2" xfId="449"/>
    <cellStyle name="_TG-TH_2_Book1_3" xfId="450"/>
    <cellStyle name="_TG-TH_2_Book1_4" xfId="451"/>
    <cellStyle name="_TG-TH_2_Book1_Nang cap truyen thanh 2015" xfId="452"/>
    <cellStyle name="_TG-TH_2_CAU Khanh Nam(Thi Cong)" xfId="453"/>
    <cellStyle name="_TG-TH_2_DTCDT MR.2N110.HOCMON.TDTOAN.CCUNG" xfId="454"/>
    <cellStyle name="_TG-TH_2_DU TRU VAT TU" xfId="455"/>
    <cellStyle name="_TG-TH_2_Ket du ung NS" xfId="456"/>
    <cellStyle name="_TG-TH_2_KH Von 2012 gui BKH 1" xfId="457"/>
    <cellStyle name="_TG-TH_2_KH Von 2012 gui BKH 2" xfId="458"/>
    <cellStyle name="_TG-TH_2_Lora-tungchau" xfId="459"/>
    <cellStyle name="_TG-TH_2_Nang cap truyen thanh 2015" xfId="460"/>
    <cellStyle name="_TG-TH_2_PGIA-phieu tham tra Kho bac" xfId="461"/>
    <cellStyle name="_TG-TH_2_PT02-02" xfId="462"/>
    <cellStyle name="_TG-TH_2_PT02-02_Book1" xfId="463"/>
    <cellStyle name="_TG-TH_2_PT02-03" xfId="464"/>
    <cellStyle name="_TG-TH_2_PT02-03_Book1" xfId="465"/>
    <cellStyle name="_TG-TH_2_Qt-HT3PQ1(CauKho)" xfId="466"/>
    <cellStyle name="_TG-TH_2_Số liệu đầu năm tinh Lai Châu" xfId="467"/>
    <cellStyle name="_TG-TH_2_Tong hop cac QD giao 2014" xfId="468"/>
    <cellStyle name="_TG-TH_2_ÿÿÿÿÿ" xfId="469"/>
    <cellStyle name="_TG-TH_3" xfId="470"/>
    <cellStyle name="_TG-TH_3_Lora-tungchau" xfId="471"/>
    <cellStyle name="_TG-TH_3_Qt-HT3PQ1(CauKho)" xfId="472"/>
    <cellStyle name="_TG-TH_4" xfId="473"/>
    <cellStyle name="_tien luong" xfId="478"/>
    <cellStyle name="_Tien luong chuan 01" xfId="479"/>
    <cellStyle name="_TMDT theo 957- anh Hau" xfId="480"/>
    <cellStyle name="_TMdutoan" xfId="481"/>
    <cellStyle name="_Tong dutoan PP LAHAI" xfId="482"/>
    <cellStyle name="_Tong hop  " xfId="483"/>
    <cellStyle name="_Tong hop cac QD giao 2014" xfId="484"/>
    <cellStyle name="_x0001__Tong hop cac QD giao 2014" xfId="485"/>
    <cellStyle name="_Tong hop DS" xfId="486"/>
    <cellStyle name="_Tong hop kinh phi du thau" xfId="487"/>
    <cellStyle name="_Tong hop may cheu nganh 1" xfId="488"/>
    <cellStyle name="_Tong von ĐTPT" xfId="489"/>
    <cellStyle name="_TU VAN THUY LOI THAM  PHE" xfId="490"/>
    <cellStyle name="_TH hien trang MM thi tran TD" xfId="474"/>
    <cellStyle name="_TH khoi luong" xfId="475"/>
    <cellStyle name="_Theo doi tien do cong viec Nam 2009" xfId="476"/>
    <cellStyle name="_Thong ke thep dam ct3" xfId="477"/>
    <cellStyle name="_ung truoc 2011 NSTW Thanh Hoa + Nge An gui Thu 12-5" xfId="491"/>
    <cellStyle name="_ung truoc cua long an (6-5-2010)" xfId="492"/>
    <cellStyle name="_Ung von nam 2011 vung TNB - Doan Cong tac (12-5-2010)" xfId="493"/>
    <cellStyle name="_Ung von nam 2011 vung TNB - Doan Cong tac (12-5-2010)_Ke hoach 2011(15-7)" xfId="494"/>
    <cellStyle name="_Ung von nam 2011 vung TNB - Doan Cong tac (12-5-2010)_KH Von 2012 gui BKH 2" xfId="495"/>
    <cellStyle name="_VINAMILK" xfId="496"/>
    <cellStyle name="_ÿÿÿÿÿ" xfId="497"/>
    <cellStyle name="_ÿÿÿÿÿ_Kh ql62 (2010) 11-09" xfId="498"/>
    <cellStyle name="~1" xfId="499"/>
    <cellStyle name="~1?_x000d_Comma [0]_I.1?b_x000d_Comma [0]_I.3?b_x000c_Comma [0]_II?_x0012_Comma [0]_larou" xfId="500"/>
    <cellStyle name="’Ê‰Ý [0.00]_laroux" xfId="501"/>
    <cellStyle name="’Ê‰Ý_laroux" xfId="502"/>
    <cellStyle name="=C:\WINNT\SYSTEM32\COMMAND.COM" xfId="503"/>
    <cellStyle name="»õ±Ò[0]_Sheet1" xfId="504"/>
    <cellStyle name="»õ±Ò_Sheet1" xfId="505"/>
    <cellStyle name="•W?_Format" xfId="506"/>
    <cellStyle name="•W€_’·Šú‰p•¶" xfId="507"/>
    <cellStyle name="•W_’·Šú‰p•¶" xfId="508"/>
    <cellStyle name="W_MARINE" xfId="509"/>
    <cellStyle name="0" xfId="510"/>
    <cellStyle name="0%" xfId="511"/>
    <cellStyle name="0.0" xfId="512"/>
    <cellStyle name="0.0%" xfId="513"/>
    <cellStyle name="0.0_bieumau 1" xfId="514"/>
    <cellStyle name="0.00" xfId="515"/>
    <cellStyle name="0.00%" xfId="516"/>
    <cellStyle name="00" xfId="517"/>
    <cellStyle name="1" xfId="518"/>
    <cellStyle name="1?b_x000d_Comma [0]_CPK?b_x0011_Comma [0]_CP" xfId="519"/>
    <cellStyle name="1_BAO GIA NGAY 24-10-08 (co dam)" xfId="520"/>
    <cellStyle name="1_bieu ke hoach dau thau" xfId="521"/>
    <cellStyle name="1_bieu ke hoach dau thau truong mam non SKH" xfId="522"/>
    <cellStyle name="1_Book1" xfId="523"/>
    <cellStyle name="1_Book1_1" xfId="524"/>
    <cellStyle name="1_Cau thuy dien Ban La (Cu Anh)" xfId="525"/>
    <cellStyle name="1_Danh Mục KCM trinh BKH 2011 (BS 30A)" xfId="526"/>
    <cellStyle name="1_DT tieu hoc diem TDC ban Cho 28-02-09" xfId="527"/>
    <cellStyle name="1_Du toan" xfId="528"/>
    <cellStyle name="1_Du toan 558 (Km17+508.12 - Km 22)" xfId="529"/>
    <cellStyle name="1_Du toan nuoc San Thang (GD2)" xfId="530"/>
    <cellStyle name="1_DuToan92009Luong650" xfId="531"/>
    <cellStyle name="1_Gia_VLQL48_duyet " xfId="532"/>
    <cellStyle name="1_HD TT1" xfId="533"/>
    <cellStyle name="1_Ke hoach 2010 ngay 31-01" xfId="534"/>
    <cellStyle name="1_Ke hoach 2011(15-7)" xfId="535"/>
    <cellStyle name="1_KlQdinhduyet" xfId="538"/>
    <cellStyle name="1_KH 2012 di BKH" xfId="536"/>
    <cellStyle name="1_Kh ql62 (2010) 11-09" xfId="537"/>
    <cellStyle name="1_Nang cap truyen thanh 2015" xfId="539"/>
    <cellStyle name="1_Nha kham chua benh" xfId="540"/>
    <cellStyle name="1_Nha lop hoc 8 P" xfId="541"/>
    <cellStyle name="1_Phan bo" xfId="542"/>
    <cellStyle name="1_tien luong" xfId="543"/>
    <cellStyle name="1_Tien luong chuan 01" xfId="544"/>
    <cellStyle name="1_Tienluong" xfId="545"/>
    <cellStyle name="1_tinh toan hoang ha" xfId="546"/>
    <cellStyle name="1_Tong hop  " xfId="547"/>
    <cellStyle name="1_TRUNG PMU 5" xfId="548"/>
    <cellStyle name="1_ÿÿÿÿÿ" xfId="549"/>
    <cellStyle name="1_ÿÿÿÿÿ_Bieu tong hop nhu cau ung 2011 da chon loc -Mien nui" xfId="550"/>
    <cellStyle name="1_ÿÿÿÿÿ_Kh ql62 (2010) 11-09" xfId="551"/>
    <cellStyle name="15" xfId="552"/>
    <cellStyle name="18" xfId="553"/>
    <cellStyle name="¹éºÐÀ²_      " xfId="554"/>
    <cellStyle name="2" xfId="555"/>
    <cellStyle name="2_bieu ke hoach dau thau" xfId="556"/>
    <cellStyle name="2_bieu ke hoach dau thau truong mam non SKH" xfId="557"/>
    <cellStyle name="2_Book1" xfId="558"/>
    <cellStyle name="2_Book1_1" xfId="559"/>
    <cellStyle name="2_Cau thuy dien Ban La (Cu Anh)" xfId="560"/>
    <cellStyle name="2_DT tieu hoc diem TDC ban Cho 28-02-09" xfId="561"/>
    <cellStyle name="2_Du toan" xfId="562"/>
    <cellStyle name="2_Du toan 558 (Km17+508.12 - Km 22)" xfId="563"/>
    <cellStyle name="2_Du toan nuoc San Thang (GD2)" xfId="564"/>
    <cellStyle name="2_Gia_VLQL48_duyet " xfId="565"/>
    <cellStyle name="2_HD TT1" xfId="566"/>
    <cellStyle name="2_KlQdinhduyet" xfId="567"/>
    <cellStyle name="2_Nha lop hoc 8 P" xfId="568"/>
    <cellStyle name="2_Tienluong" xfId="569"/>
    <cellStyle name="2_TRUNG PMU 5" xfId="570"/>
    <cellStyle name="2_ÿÿÿÿÿ" xfId="571"/>
    <cellStyle name="2_ÿÿÿÿÿ_Bieu tong hop nhu cau ung 2011 da chon loc -Mien nui" xfId="572"/>
    <cellStyle name="20" xfId="573"/>
    <cellStyle name="20% - Accent1 2" xfId="574"/>
    <cellStyle name="20% - Accent2 2" xfId="575"/>
    <cellStyle name="20% - Accent3 2" xfId="576"/>
    <cellStyle name="20% - Accent4 2" xfId="577"/>
    <cellStyle name="20% - Accent5 2" xfId="578"/>
    <cellStyle name="20% - Accent6 2" xfId="579"/>
    <cellStyle name="-2001" xfId="580"/>
    <cellStyle name="3" xfId="581"/>
    <cellStyle name="3_bieu ke hoach dau thau" xfId="582"/>
    <cellStyle name="3_bieu ke hoach dau thau truong mam non SKH" xfId="583"/>
    <cellStyle name="3_Book1" xfId="584"/>
    <cellStyle name="3_Book1_1" xfId="585"/>
    <cellStyle name="3_Cau thuy dien Ban La (Cu Anh)" xfId="586"/>
    <cellStyle name="3_DT tieu hoc diem TDC ban Cho 28-02-09" xfId="587"/>
    <cellStyle name="3_Du toan" xfId="588"/>
    <cellStyle name="3_Du toan 558 (Km17+508.12 - Km 22)" xfId="589"/>
    <cellStyle name="3_Du toan nuoc San Thang (GD2)" xfId="590"/>
    <cellStyle name="3_Gia_VLQL48_duyet " xfId="591"/>
    <cellStyle name="3_HD TT1" xfId="592"/>
    <cellStyle name="3_KlQdinhduyet" xfId="593"/>
    <cellStyle name="3_Nha lop hoc 8 P" xfId="594"/>
    <cellStyle name="3_Tienluong" xfId="595"/>
    <cellStyle name="3_ÿÿÿÿÿ" xfId="596"/>
    <cellStyle name="³£¹æ_GZ TV" xfId="597"/>
    <cellStyle name="4" xfId="598"/>
    <cellStyle name="4_Book1" xfId="599"/>
    <cellStyle name="4_Book1_1" xfId="600"/>
    <cellStyle name="4_Cau thuy dien Ban La (Cu Anh)" xfId="601"/>
    <cellStyle name="4_Du toan 558 (Km17+508.12 - Km 22)" xfId="602"/>
    <cellStyle name="4_Gia_VLQL48_duyet " xfId="603"/>
    <cellStyle name="4_KlQdinhduyet" xfId="604"/>
    <cellStyle name="4_ÿÿÿÿÿ" xfId="605"/>
    <cellStyle name="40% - Accent1 2" xfId="606"/>
    <cellStyle name="40% - Accent2 2" xfId="607"/>
    <cellStyle name="40% - Accent3 2" xfId="608"/>
    <cellStyle name="40% - Accent4 2" xfId="609"/>
    <cellStyle name="40% - Accent5 2" xfId="610"/>
    <cellStyle name="40% - Accent6 2" xfId="611"/>
    <cellStyle name="52" xfId="612"/>
    <cellStyle name="6" xfId="613"/>
    <cellStyle name="6???_x0002_¯ög6hÅ‡6???_x0002_¹?ß_x0008_,Ñ‡6???_x0002_…#×&gt;Ò ‡6???_x0002_é_x0007_ß_x0008__x001c__x000b__x001e_?????_x000a_?_x0001_???????_x0014_?_x0001_???????_x001e_?fB_x000f_c????_x0018_I¿_x0008_v_x0010_‡6Ö_x0002_Ÿ6????ía??_x0012_c??????????????_x0001_?????????_x0001_?_x0001_?_x0001_?" xfId="614"/>
    <cellStyle name="6???_x0002_¯ög6hÅ‡6???_x0002_¹?ß_x0008_,Ñ‡6???_x0002_…#×&gt;Ò ‡6???_x0002_é_x0007_ß_x0008__x001c__x000b__x001e_?????_x000a_?_x0001_???????_x0014_?_x0001_???????_x001e_?fB_x000f_c????_x0018_I¿_x0008_v_x0010_‡6Ö_x0002_Ÿ6????_x0015_l??Õm??????????????_x0001_?????????_x0001_?_x0001_?_x0001_?" xfId="615"/>
    <cellStyle name="6_Bgia Tân Uyên" xfId="616"/>
    <cellStyle name="6_GVL" xfId="617"/>
    <cellStyle name="6_Ke hoach 2010 ngay 31-01" xfId="618"/>
    <cellStyle name="6_Ket du ung NS" xfId="619"/>
    <cellStyle name="6_Nang cap truyen thanh 2015" xfId="620"/>
    <cellStyle name="6_Tong hop cac QD giao 2014" xfId="621"/>
    <cellStyle name="60% - Accent1 2" xfId="622"/>
    <cellStyle name="60% - Accent2 2" xfId="623"/>
    <cellStyle name="60% - Accent3 2" xfId="624"/>
    <cellStyle name="60% - Accent4 2" xfId="625"/>
    <cellStyle name="60% - Accent5 2" xfId="626"/>
    <cellStyle name="60% - Accent6 2" xfId="627"/>
    <cellStyle name="9" xfId="628"/>
    <cellStyle name="a" xfId="629"/>
    <cellStyle name="Accent1 - 20%" xfId="631"/>
    <cellStyle name="Accent1 - 40%" xfId="632"/>
    <cellStyle name="Accent1 - 60%" xfId="633"/>
    <cellStyle name="Accent1 2" xfId="630"/>
    <cellStyle name="Accent1 3" xfId="2917"/>
    <cellStyle name="Accent2 - 20%" xfId="635"/>
    <cellStyle name="Accent2 - 40%" xfId="636"/>
    <cellStyle name="Accent2 - 60%" xfId="637"/>
    <cellStyle name="Accent2 2" xfId="634"/>
    <cellStyle name="Accent2 3" xfId="2918"/>
    <cellStyle name="Accent3 - 20%" xfId="639"/>
    <cellStyle name="Accent3 - 40%" xfId="640"/>
    <cellStyle name="Accent3 - 60%" xfId="641"/>
    <cellStyle name="Accent3 2" xfId="638"/>
    <cellStyle name="Accent3 3" xfId="2919"/>
    <cellStyle name="Accent4 - 20%" xfId="643"/>
    <cellStyle name="Accent4 - 40%" xfId="644"/>
    <cellStyle name="Accent4 - 60%" xfId="645"/>
    <cellStyle name="Accent4 2" xfId="642"/>
    <cellStyle name="Accent4 3" xfId="2920"/>
    <cellStyle name="Accent5 - 20%" xfId="647"/>
    <cellStyle name="Accent5 - 40%" xfId="648"/>
    <cellStyle name="Accent5 - 60%" xfId="649"/>
    <cellStyle name="Accent5 2" xfId="646"/>
    <cellStyle name="Accent5 3" xfId="2921"/>
    <cellStyle name="Accent6 - 20%" xfId="651"/>
    <cellStyle name="Accent6 - 40%" xfId="652"/>
    <cellStyle name="Accent6 - 60%" xfId="653"/>
    <cellStyle name="Accent6 2" xfId="650"/>
    <cellStyle name="Accent6 3" xfId="2922"/>
    <cellStyle name="active" xfId="654"/>
    <cellStyle name="ÅëÈ­ [0]_      " xfId="655"/>
    <cellStyle name="AeE­ [0]_INQUIRY ¿?¾÷AßAø " xfId="656"/>
    <cellStyle name="ÅëÈ­ [0]_L601CPT" xfId="657"/>
    <cellStyle name="ÅëÈ­_      " xfId="658"/>
    <cellStyle name="AeE­_INQUIRY ¿?¾÷AßAø " xfId="659"/>
    <cellStyle name="ÅëÈ­_L601CPT" xfId="660"/>
    <cellStyle name="APPEAR" xfId="661"/>
    <cellStyle name="args.style" xfId="662"/>
    <cellStyle name="ArialH" xfId="663"/>
    <cellStyle name="at" xfId="664"/>
    <cellStyle name="ÄÞ¸¶ [0]_      " xfId="665"/>
    <cellStyle name="AÞ¸¶ [0]_INQUIRY ¿?¾÷AßAø " xfId="666"/>
    <cellStyle name="ÄÞ¸¶ [0]_L601CPT" xfId="667"/>
    <cellStyle name="ÄÞ¸¶_      " xfId="668"/>
    <cellStyle name="AÞ¸¶_INQUIRY ¿?¾÷AßAø " xfId="669"/>
    <cellStyle name="ÄÞ¸¶_L601CPT" xfId="670"/>
    <cellStyle name="AutoFormat Options" xfId="671"/>
    <cellStyle name="Bad 2" xfId="672"/>
    <cellStyle name="Bangchu" xfId="673"/>
    <cellStyle name="Bình Thường_Sheet1" xfId="674"/>
    <cellStyle name="Body" xfId="675"/>
    <cellStyle name="Bor" xfId="676"/>
    <cellStyle name="Border01" xfId="677"/>
    <cellStyle name="C?AØ_¿?¾÷CoE² " xfId="678"/>
    <cellStyle name="C~1" xfId="679"/>
    <cellStyle name="Ç¥ÁØ_      " xfId="680"/>
    <cellStyle name="C￥AØ_¿μ¾÷CoE² " xfId="681"/>
    <cellStyle name="Ç¥ÁØ_±¸¹Ì´ëÃ¥" xfId="682"/>
    <cellStyle name="C￥AØ_≫c¾÷ºIº° AN°e " xfId="683"/>
    <cellStyle name="Ç¥ÁØ_ÿÿÿÿÿÿ_4_ÃÑÇÕ°è " xfId="684"/>
    <cellStyle name="Ç§Î»·Ö¸ô[0]_Sheet1" xfId="685"/>
    <cellStyle name="Ç§Î»·Ö¸ô_Sheet1" xfId="686"/>
    <cellStyle name="Calc Currency (0)" xfId="687"/>
    <cellStyle name="Calc Currency (2)" xfId="688"/>
    <cellStyle name="Calc Percent (0)" xfId="689"/>
    <cellStyle name="Calc Percent (1)" xfId="690"/>
    <cellStyle name="Calc Percent (2)" xfId="691"/>
    <cellStyle name="Calc Units (0)" xfId="692"/>
    <cellStyle name="Calc Units (1)" xfId="693"/>
    <cellStyle name="Calc Units (2)" xfId="694"/>
    <cellStyle name="Calculation 2" xfId="695"/>
    <cellStyle name="category" xfId="696"/>
    <cellStyle name="CC1" xfId="697"/>
    <cellStyle name="CC2" xfId="698"/>
    <cellStyle name="Cerrency_Sheet2_XANGDAU" xfId="699"/>
    <cellStyle name="cg" xfId="700"/>
    <cellStyle name="Col Heads" xfId="705"/>
    <cellStyle name="Comma" xfId="1" builtinId="3"/>
    <cellStyle name="Comma  - Style1" xfId="707"/>
    <cellStyle name="Comma  - Style2" xfId="708"/>
    <cellStyle name="Comma  - Style3" xfId="709"/>
    <cellStyle name="Comma  - Style4" xfId="710"/>
    <cellStyle name="Comma  - Style5" xfId="711"/>
    <cellStyle name="Comma  - Style6" xfId="712"/>
    <cellStyle name="Comma  - Style7" xfId="713"/>
    <cellStyle name="Comma  - Style8" xfId="714"/>
    <cellStyle name="Comma [ ,]" xfId="715"/>
    <cellStyle name="Comma [0] 2" xfId="716"/>
    <cellStyle name="Comma [00]" xfId="717"/>
    <cellStyle name="Comma 2" xfId="5"/>
    <cellStyle name="Comma 2 2" xfId="719"/>
    <cellStyle name="Comma 2 3" xfId="720"/>
    <cellStyle name="Comma 2 4" xfId="718"/>
    <cellStyle name="Comma 2_bao cao cua UBND tinh quy II - 2011" xfId="721"/>
    <cellStyle name="Comma 3" xfId="722"/>
    <cellStyle name="Comma 4" xfId="723"/>
    <cellStyle name="Comma 5" xfId="724"/>
    <cellStyle name="Comma 6" xfId="725"/>
    <cellStyle name="Comma 7" xfId="706"/>
    <cellStyle name="Comma 8" xfId="2923"/>
    <cellStyle name="comma zerodec" xfId="726"/>
    <cellStyle name="Comma,0" xfId="727"/>
    <cellStyle name="Comma,1" xfId="728"/>
    <cellStyle name="Comma,2" xfId="729"/>
    <cellStyle name="Comma0" xfId="730"/>
    <cellStyle name="Command" xfId="731"/>
    <cellStyle name="cong" xfId="732"/>
    <cellStyle name="Copied" xfId="733"/>
    <cellStyle name="COST1" xfId="734"/>
    <cellStyle name="Cࡵrrency_Sheet1_PRODUCTĠ" xfId="735"/>
    <cellStyle name="CT1" xfId="736"/>
    <cellStyle name="CT2" xfId="737"/>
    <cellStyle name="CT4" xfId="738"/>
    <cellStyle name="CT5" xfId="739"/>
    <cellStyle name="ct7" xfId="740"/>
    <cellStyle name="ct8" xfId="741"/>
    <cellStyle name="cth1" xfId="742"/>
    <cellStyle name="Cthuc" xfId="743"/>
    <cellStyle name="Cthuc1" xfId="744"/>
    <cellStyle name="Currency [00]" xfId="745"/>
    <cellStyle name="Currency 2" xfId="746"/>
    <cellStyle name="Currency 3 11" xfId="747"/>
    <cellStyle name="Currency 3 2" xfId="748"/>
    <cellStyle name="Currency,0" xfId="749"/>
    <cellStyle name="Currency,2" xfId="750"/>
    <cellStyle name="Currency0" xfId="751"/>
    <cellStyle name="Currency1" xfId="752"/>
    <cellStyle name="chchuyen" xfId="701"/>
    <cellStyle name="Check Cell 2" xfId="702"/>
    <cellStyle name="Chi phÝ kh¸c_Book1" xfId="703"/>
    <cellStyle name="CHUONG" xfId="704"/>
    <cellStyle name="d" xfId="753"/>
    <cellStyle name="d%" xfId="754"/>
    <cellStyle name="D1" xfId="755"/>
    <cellStyle name="Dan" xfId="756"/>
    <cellStyle name="Date" xfId="757"/>
    <cellStyle name="Date Short" xfId="758"/>
    <cellStyle name="Date_Báo cáo 2005 theo Văn phòng của A. Quang" xfId="759"/>
    <cellStyle name="daude" xfId="760"/>
    <cellStyle name="dd-m" xfId="761"/>
    <cellStyle name="dd-mm" xfId="762"/>
    <cellStyle name="ddmmyy" xfId="763"/>
    <cellStyle name="debbie" xfId="764"/>
    <cellStyle name="DELTA" xfId="765"/>
    <cellStyle name="Dezimal [0]_35ERI8T2gbIEMixb4v26icuOo" xfId="766"/>
    <cellStyle name="Dezimal_35ERI8T2gbIEMixb4v26icuOo" xfId="767"/>
    <cellStyle name="Dg" xfId="768"/>
    <cellStyle name="Dgia" xfId="769"/>
    <cellStyle name="Dollar (zero dec)" xfId="770"/>
    <cellStyle name="Don gia" xfId="771"/>
    <cellStyle name="Dziesi?tny [0]_Invoices2001Slovakia" xfId="772"/>
    <cellStyle name="Dziesi?tny_Invoices2001Slovakia" xfId="773"/>
    <cellStyle name="Dziesietny [0]_Invoices2001Slovakia" xfId="774"/>
    <cellStyle name="Dziesiętny [0]_Invoices2001Slovakia" xfId="775"/>
    <cellStyle name="Dziesietny [0]_Invoices2001Slovakia_01_Nha so 1_Dien" xfId="776"/>
    <cellStyle name="Dziesiętny [0]_Invoices2001Slovakia_01_Nha so 1_Dien" xfId="777"/>
    <cellStyle name="Dziesietny [0]_Invoices2001Slovakia_01_Nha so 1_Dien_bieu ke hoach dau thau" xfId="778"/>
    <cellStyle name="Dziesiętny [0]_Invoices2001Slovakia_01_Nha so 1_Dien_bieu ke hoach dau thau" xfId="779"/>
    <cellStyle name="Dziesietny [0]_Invoices2001Slovakia_01_Nha so 1_Dien_bieu ke hoach dau thau truong mam non SKH" xfId="780"/>
    <cellStyle name="Dziesiętny [0]_Invoices2001Slovakia_01_Nha so 1_Dien_bieu ke hoach dau thau truong mam non SKH" xfId="781"/>
    <cellStyle name="Dziesietny [0]_Invoices2001Slovakia_01_Nha so 1_Dien_bieu tong hop lai kh von 2011 gui phong TH-KTDN" xfId="782"/>
    <cellStyle name="Dziesiętny [0]_Invoices2001Slovakia_01_Nha so 1_Dien_bieu tong hop lai kh von 2011 gui phong TH-KTDN" xfId="783"/>
    <cellStyle name="Dziesietny [0]_Invoices2001Slovakia_01_Nha so 1_Dien_Book1" xfId="784"/>
    <cellStyle name="Dziesiętny [0]_Invoices2001Slovakia_01_Nha so 1_Dien_Book1" xfId="785"/>
    <cellStyle name="Dziesietny [0]_Invoices2001Slovakia_01_Nha so 1_Dien_Book1_Ke hoach 2010 (theo doi 11-8-2010)" xfId="786"/>
    <cellStyle name="Dziesiętny [0]_Invoices2001Slovakia_01_Nha so 1_Dien_Book1_Ke hoach 2010 (theo doi 11-8-2010)" xfId="787"/>
    <cellStyle name="Dziesietny [0]_Invoices2001Slovakia_01_Nha so 1_Dien_Book1_ke hoach dau thau 30-6-2010" xfId="788"/>
    <cellStyle name="Dziesiętny [0]_Invoices2001Slovakia_01_Nha so 1_Dien_Book1_ke hoach dau thau 30-6-2010" xfId="789"/>
    <cellStyle name="Dziesietny [0]_Invoices2001Slovakia_01_Nha so 1_Dien_Copy of KH PHAN BO VON ĐỐI ỨNG NAM 2011 (30 TY phuong án gop WB)" xfId="790"/>
    <cellStyle name="Dziesiętny [0]_Invoices2001Slovakia_01_Nha so 1_Dien_Copy of KH PHAN BO VON ĐỐI ỨNG NAM 2011 (30 TY phuong án gop WB)" xfId="791"/>
    <cellStyle name="Dziesietny [0]_Invoices2001Slovakia_01_Nha so 1_Dien_DTTD chieng chan Tham lai 29-9-2009" xfId="792"/>
    <cellStyle name="Dziesiętny [0]_Invoices2001Slovakia_01_Nha so 1_Dien_DTTD chieng chan Tham lai 29-9-2009" xfId="793"/>
    <cellStyle name="Dziesietny [0]_Invoices2001Slovakia_01_Nha so 1_Dien_Du toan nuoc San Thang (GD2)" xfId="794"/>
    <cellStyle name="Dziesiętny [0]_Invoices2001Slovakia_01_Nha so 1_Dien_Du toan nuoc San Thang (GD2)" xfId="795"/>
    <cellStyle name="Dziesietny [0]_Invoices2001Slovakia_01_Nha so 1_Dien_Ke hoach 2010 (theo doi 11-8-2010)" xfId="796"/>
    <cellStyle name="Dziesiętny [0]_Invoices2001Slovakia_01_Nha so 1_Dien_Ke hoach 2010 (theo doi 11-8-2010)" xfId="797"/>
    <cellStyle name="Dziesietny [0]_Invoices2001Slovakia_01_Nha so 1_Dien_ke hoach dau thau 30-6-2010" xfId="798"/>
    <cellStyle name="Dziesiętny [0]_Invoices2001Slovakia_01_Nha so 1_Dien_ke hoach dau thau 30-6-2010" xfId="799"/>
    <cellStyle name="Dziesietny [0]_Invoices2001Slovakia_01_Nha so 1_Dien_KH Von 2012 gui BKH 1" xfId="800"/>
    <cellStyle name="Dziesiętny [0]_Invoices2001Slovakia_01_Nha so 1_Dien_KH Von 2012 gui BKH 1" xfId="801"/>
    <cellStyle name="Dziesietny [0]_Invoices2001Slovakia_01_Nha so 1_Dien_QD ke hoach dau thau" xfId="802"/>
    <cellStyle name="Dziesiętny [0]_Invoices2001Slovakia_01_Nha so 1_Dien_QD ke hoach dau thau" xfId="803"/>
    <cellStyle name="Dziesietny [0]_Invoices2001Slovakia_01_Nha so 1_Dien_tinh toan hoang ha" xfId="804"/>
    <cellStyle name="Dziesiętny [0]_Invoices2001Slovakia_01_Nha so 1_Dien_tinh toan hoang ha" xfId="805"/>
    <cellStyle name="Dziesietny [0]_Invoices2001Slovakia_01_Nha so 1_Dien_Tong von ĐTPT" xfId="806"/>
    <cellStyle name="Dziesiętny [0]_Invoices2001Slovakia_01_Nha so 1_Dien_Tong von ĐTPT" xfId="807"/>
    <cellStyle name="Dziesietny [0]_Invoices2001Slovakia_10_Nha so 10_Dien1" xfId="808"/>
    <cellStyle name="Dziesiętny [0]_Invoices2001Slovakia_10_Nha so 10_Dien1" xfId="809"/>
    <cellStyle name="Dziesietny [0]_Invoices2001Slovakia_10_Nha so 10_Dien1_bieu ke hoach dau thau" xfId="810"/>
    <cellStyle name="Dziesiętny [0]_Invoices2001Slovakia_10_Nha so 10_Dien1_bieu ke hoach dau thau" xfId="811"/>
    <cellStyle name="Dziesietny [0]_Invoices2001Slovakia_10_Nha so 10_Dien1_bieu ke hoach dau thau truong mam non SKH" xfId="812"/>
    <cellStyle name="Dziesiętny [0]_Invoices2001Slovakia_10_Nha so 10_Dien1_bieu ke hoach dau thau truong mam non SKH" xfId="813"/>
    <cellStyle name="Dziesietny [0]_Invoices2001Slovakia_10_Nha so 10_Dien1_bieu tong hop lai kh von 2011 gui phong TH-KTDN" xfId="814"/>
    <cellStyle name="Dziesiętny [0]_Invoices2001Slovakia_10_Nha so 10_Dien1_bieu tong hop lai kh von 2011 gui phong TH-KTDN" xfId="815"/>
    <cellStyle name="Dziesietny [0]_Invoices2001Slovakia_10_Nha so 10_Dien1_Book1" xfId="816"/>
    <cellStyle name="Dziesiętny [0]_Invoices2001Slovakia_10_Nha so 10_Dien1_Book1" xfId="817"/>
    <cellStyle name="Dziesietny [0]_Invoices2001Slovakia_10_Nha so 10_Dien1_Book1_Ke hoach 2010 (theo doi 11-8-2010)" xfId="818"/>
    <cellStyle name="Dziesiętny [0]_Invoices2001Slovakia_10_Nha so 10_Dien1_Book1_Ke hoach 2010 (theo doi 11-8-2010)" xfId="819"/>
    <cellStyle name="Dziesietny [0]_Invoices2001Slovakia_10_Nha so 10_Dien1_Book1_ke hoach dau thau 30-6-2010" xfId="820"/>
    <cellStyle name="Dziesiętny [0]_Invoices2001Slovakia_10_Nha so 10_Dien1_Book1_ke hoach dau thau 30-6-2010" xfId="821"/>
    <cellStyle name="Dziesietny [0]_Invoices2001Slovakia_10_Nha so 10_Dien1_Copy of KH PHAN BO VON ĐỐI ỨNG NAM 2011 (30 TY phuong án gop WB)" xfId="822"/>
    <cellStyle name="Dziesiętny [0]_Invoices2001Slovakia_10_Nha so 10_Dien1_Copy of KH PHAN BO VON ĐỐI ỨNG NAM 2011 (30 TY phuong án gop WB)" xfId="823"/>
    <cellStyle name="Dziesietny [0]_Invoices2001Slovakia_10_Nha so 10_Dien1_DTTD chieng chan Tham lai 29-9-2009" xfId="824"/>
    <cellStyle name="Dziesiętny [0]_Invoices2001Slovakia_10_Nha so 10_Dien1_DTTD chieng chan Tham lai 29-9-2009" xfId="825"/>
    <cellStyle name="Dziesietny [0]_Invoices2001Slovakia_10_Nha so 10_Dien1_Du toan nuoc San Thang (GD2)" xfId="826"/>
    <cellStyle name="Dziesiętny [0]_Invoices2001Slovakia_10_Nha so 10_Dien1_Du toan nuoc San Thang (GD2)" xfId="827"/>
    <cellStyle name="Dziesietny [0]_Invoices2001Slovakia_10_Nha so 10_Dien1_Ke hoach 2010 (theo doi 11-8-2010)" xfId="828"/>
    <cellStyle name="Dziesiętny [0]_Invoices2001Slovakia_10_Nha so 10_Dien1_Ke hoach 2010 (theo doi 11-8-2010)" xfId="829"/>
    <cellStyle name="Dziesietny [0]_Invoices2001Slovakia_10_Nha so 10_Dien1_ke hoach dau thau 30-6-2010" xfId="830"/>
    <cellStyle name="Dziesiętny [0]_Invoices2001Slovakia_10_Nha so 10_Dien1_ke hoach dau thau 30-6-2010" xfId="831"/>
    <cellStyle name="Dziesietny [0]_Invoices2001Slovakia_10_Nha so 10_Dien1_KH Von 2012 gui BKH 1" xfId="832"/>
    <cellStyle name="Dziesiętny [0]_Invoices2001Slovakia_10_Nha so 10_Dien1_KH Von 2012 gui BKH 1" xfId="833"/>
    <cellStyle name="Dziesietny [0]_Invoices2001Slovakia_10_Nha so 10_Dien1_QD ke hoach dau thau" xfId="834"/>
    <cellStyle name="Dziesiętny [0]_Invoices2001Slovakia_10_Nha so 10_Dien1_QD ke hoach dau thau" xfId="835"/>
    <cellStyle name="Dziesietny [0]_Invoices2001Slovakia_10_Nha so 10_Dien1_tinh toan hoang ha" xfId="836"/>
    <cellStyle name="Dziesiętny [0]_Invoices2001Slovakia_10_Nha so 10_Dien1_tinh toan hoang ha" xfId="837"/>
    <cellStyle name="Dziesietny [0]_Invoices2001Slovakia_10_Nha so 10_Dien1_Tong von ĐTPT" xfId="838"/>
    <cellStyle name="Dziesiętny [0]_Invoices2001Slovakia_10_Nha so 10_Dien1_Tong von ĐTPT" xfId="839"/>
    <cellStyle name="Dziesietny [0]_Invoices2001Slovakia_bang so sanh gia tri" xfId="840"/>
    <cellStyle name="Dziesiętny [0]_Invoices2001Slovakia_bao_cao_TH_th_cong_tac_dau_thau_-_ngay251209" xfId="841"/>
    <cellStyle name="Dziesietny [0]_Invoices2001Slovakia_Bgia Tân Uyên" xfId="842"/>
    <cellStyle name="Dziesiętny [0]_Invoices2001Slovakia_Biáo cáo dau năm thanh pho" xfId="843"/>
    <cellStyle name="Dziesietny [0]_Invoices2001Slovakia_bieu tong hop lai kh von 2011 gui phong TH-KTDN" xfId="844"/>
    <cellStyle name="Dziesiętny [0]_Invoices2001Slovakia_bieu tong hop lai kh von 2011 gui phong TH-KTDN" xfId="845"/>
    <cellStyle name="Dziesietny [0]_Invoices2001Slovakia_Book1" xfId="846"/>
    <cellStyle name="Dziesiętny [0]_Invoices2001Slovakia_Book1" xfId="847"/>
    <cellStyle name="Dziesietny [0]_Invoices2001Slovakia_Book1_1" xfId="848"/>
    <cellStyle name="Dziesiętny [0]_Invoices2001Slovakia_Book1_1" xfId="849"/>
    <cellStyle name="Dziesietny [0]_Invoices2001Slovakia_Book1_1_bieu ke hoach dau thau" xfId="850"/>
    <cellStyle name="Dziesiętny [0]_Invoices2001Slovakia_Book1_1_bieu ke hoach dau thau" xfId="851"/>
    <cellStyle name="Dziesietny [0]_Invoices2001Slovakia_Book1_1_bieu ke hoach dau thau truong mam non SKH" xfId="852"/>
    <cellStyle name="Dziesiętny [0]_Invoices2001Slovakia_Book1_1_bieu ke hoach dau thau truong mam non SKH" xfId="853"/>
    <cellStyle name="Dziesietny [0]_Invoices2001Slovakia_Book1_1_bieu tong hop lai kh von 2011 gui phong TH-KTDN" xfId="854"/>
    <cellStyle name="Dziesiętny [0]_Invoices2001Slovakia_Book1_1_bieu tong hop lai kh von 2011 gui phong TH-KTDN" xfId="855"/>
    <cellStyle name="Dziesietny [0]_Invoices2001Slovakia_Book1_1_Book1" xfId="856"/>
    <cellStyle name="Dziesiętny [0]_Invoices2001Slovakia_Book1_1_Book1" xfId="857"/>
    <cellStyle name="Dziesietny [0]_Invoices2001Slovakia_Book1_1_Book1_1" xfId="858"/>
    <cellStyle name="Dziesiętny [0]_Invoices2001Slovakia_Book1_1_Book1_1" xfId="859"/>
    <cellStyle name="Dziesietny [0]_Invoices2001Slovakia_Book1_1_Book1_1_Ke hoach 2010 (theo doi 11-8-2010)" xfId="860"/>
    <cellStyle name="Dziesiętny [0]_Invoices2001Slovakia_Book1_1_Book1_1_Ke hoach 2010 (theo doi 11-8-2010)" xfId="861"/>
    <cellStyle name="Dziesietny [0]_Invoices2001Slovakia_Book1_1_Book1_1_ke hoach dau thau 30-6-2010" xfId="862"/>
    <cellStyle name="Dziesiętny [0]_Invoices2001Slovakia_Book1_1_Book1_1_ke hoach dau thau 30-6-2010" xfId="863"/>
    <cellStyle name="Dziesietny [0]_Invoices2001Slovakia_Book1_1_Book1_2" xfId="864"/>
    <cellStyle name="Dziesiętny [0]_Invoices2001Slovakia_Book1_1_Book1_2" xfId="865"/>
    <cellStyle name="Dziesietny [0]_Invoices2001Slovakia_Book1_1_Book1_bieu ke hoach dau thau" xfId="866"/>
    <cellStyle name="Dziesiętny [0]_Invoices2001Slovakia_Book1_1_Book1_bieu ke hoach dau thau" xfId="867"/>
    <cellStyle name="Dziesietny [0]_Invoices2001Slovakia_Book1_1_Book1_bieu ke hoach dau thau truong mam non SKH" xfId="868"/>
    <cellStyle name="Dziesiętny [0]_Invoices2001Slovakia_Book1_1_Book1_bieu ke hoach dau thau truong mam non SKH" xfId="869"/>
    <cellStyle name="Dziesietny [0]_Invoices2001Slovakia_Book1_1_Book1_bieu tong hop lai kh von 2011 gui phong TH-KTDN" xfId="870"/>
    <cellStyle name="Dziesiętny [0]_Invoices2001Slovakia_Book1_1_Book1_bieu tong hop lai kh von 2011 gui phong TH-KTDN" xfId="871"/>
    <cellStyle name="Dziesietny [0]_Invoices2001Slovakia_Book1_1_Book1_Book1" xfId="872"/>
    <cellStyle name="Dziesiętny [0]_Invoices2001Slovakia_Book1_1_Book1_Book1" xfId="873"/>
    <cellStyle name="Dziesietny [0]_Invoices2001Slovakia_Book1_1_Book1_Book1_Ke hoach 2010 (theo doi 11-8-2010)" xfId="874"/>
    <cellStyle name="Dziesiętny [0]_Invoices2001Slovakia_Book1_1_Book1_Book1_Ke hoach 2010 (theo doi 11-8-2010)" xfId="875"/>
    <cellStyle name="Dziesietny [0]_Invoices2001Slovakia_Book1_1_Book1_Book1_ke hoach dau thau 30-6-2010" xfId="876"/>
    <cellStyle name="Dziesiętny [0]_Invoices2001Slovakia_Book1_1_Book1_Book1_ke hoach dau thau 30-6-2010" xfId="877"/>
    <cellStyle name="Dziesietny [0]_Invoices2001Slovakia_Book1_1_Book1_Copy of KH PHAN BO VON ĐỐI ỨNG NAM 2011 (30 TY phuong án gop WB)" xfId="878"/>
    <cellStyle name="Dziesiętny [0]_Invoices2001Slovakia_Book1_1_Book1_Copy of KH PHAN BO VON ĐỐI ỨNG NAM 2011 (30 TY phuong án gop WB)" xfId="879"/>
    <cellStyle name="Dziesietny [0]_Invoices2001Slovakia_Book1_1_Book1_DTTD chieng chan Tham lai 29-9-2009" xfId="880"/>
    <cellStyle name="Dziesiętny [0]_Invoices2001Slovakia_Book1_1_Book1_DTTD chieng chan Tham lai 29-9-2009" xfId="881"/>
    <cellStyle name="Dziesietny [0]_Invoices2001Slovakia_Book1_1_Book1_Du toan nuoc San Thang (GD2)" xfId="882"/>
    <cellStyle name="Dziesiętny [0]_Invoices2001Slovakia_Book1_1_Book1_Du toan nuoc San Thang (GD2)" xfId="883"/>
    <cellStyle name="Dziesietny [0]_Invoices2001Slovakia_Book1_1_Book1_Ke hoach 2010 (theo doi 11-8-2010)" xfId="884"/>
    <cellStyle name="Dziesiętny [0]_Invoices2001Slovakia_Book1_1_Book1_Ke hoach 2010 (theo doi 11-8-2010)" xfId="885"/>
    <cellStyle name="Dziesietny [0]_Invoices2001Slovakia_Book1_1_Book1_ke hoach dau thau 30-6-2010" xfId="886"/>
    <cellStyle name="Dziesiętny [0]_Invoices2001Slovakia_Book1_1_Book1_ke hoach dau thau 30-6-2010" xfId="887"/>
    <cellStyle name="Dziesietny [0]_Invoices2001Slovakia_Book1_1_Book1_KH Von 2012 gui BKH 1" xfId="888"/>
    <cellStyle name="Dziesiętny [0]_Invoices2001Slovakia_Book1_1_Book1_KH Von 2012 gui BKH 1" xfId="889"/>
    <cellStyle name="Dziesietny [0]_Invoices2001Slovakia_Book1_1_Book1_QD ke hoach dau thau" xfId="890"/>
    <cellStyle name="Dziesiętny [0]_Invoices2001Slovakia_Book1_1_Book1_QD ke hoach dau thau" xfId="891"/>
    <cellStyle name="Dziesietny [0]_Invoices2001Slovakia_Book1_1_Book1_tinh toan hoang ha" xfId="892"/>
    <cellStyle name="Dziesiętny [0]_Invoices2001Slovakia_Book1_1_Book1_tinh toan hoang ha" xfId="893"/>
    <cellStyle name="Dziesietny [0]_Invoices2001Slovakia_Book1_1_Book1_Tong von ĐTPT" xfId="894"/>
    <cellStyle name="Dziesiętny [0]_Invoices2001Slovakia_Book1_1_Book1_Tong von ĐTPT" xfId="895"/>
    <cellStyle name="Dziesietny [0]_Invoices2001Slovakia_Book1_1_Copy of KH PHAN BO VON ĐỐI ỨNG NAM 2011 (30 TY phuong án gop WB)" xfId="896"/>
    <cellStyle name="Dziesiętny [0]_Invoices2001Slovakia_Book1_1_Copy of KH PHAN BO VON ĐỐI ỨNG NAM 2011 (30 TY phuong án gop WB)" xfId="897"/>
    <cellStyle name="Dziesietny [0]_Invoices2001Slovakia_Book1_1_Danh Mục KCM trinh BKH 2011 (BS 30A)" xfId="898"/>
    <cellStyle name="Dziesiętny [0]_Invoices2001Slovakia_Book1_1_Danh Mục KCM trinh BKH 2011 (BS 30A)" xfId="899"/>
    <cellStyle name="Dziesietny [0]_Invoices2001Slovakia_Book1_1_DTTD chieng chan Tham lai 29-9-2009" xfId="900"/>
    <cellStyle name="Dziesiętny [0]_Invoices2001Slovakia_Book1_1_DTTD chieng chan Tham lai 29-9-2009" xfId="901"/>
    <cellStyle name="Dziesietny [0]_Invoices2001Slovakia_Book1_1_Du toan nuoc San Thang (GD2)" xfId="902"/>
    <cellStyle name="Dziesiętny [0]_Invoices2001Slovakia_Book1_1_Du toan nuoc San Thang (GD2)" xfId="903"/>
    <cellStyle name="Dziesietny [0]_Invoices2001Slovakia_Book1_1_Ke hoach 2010 (theo doi 11-8-2010)" xfId="904"/>
    <cellStyle name="Dziesiętny [0]_Invoices2001Slovakia_Book1_1_Ke hoach 2010 (theo doi 11-8-2010)" xfId="905"/>
    <cellStyle name="Dziesietny [0]_Invoices2001Slovakia_Book1_1_Ke hoach 2010 ngay 31-01" xfId="906"/>
    <cellStyle name="Dziesiętny [0]_Invoices2001Slovakia_Book1_1_Ke hoach 2010 ngay 31-01" xfId="907"/>
    <cellStyle name="Dziesietny [0]_Invoices2001Slovakia_Book1_1_ke hoach dau thau 30-6-2010" xfId="908"/>
    <cellStyle name="Dziesiętny [0]_Invoices2001Slovakia_Book1_1_ke hoach dau thau 30-6-2010" xfId="909"/>
    <cellStyle name="Dziesietny [0]_Invoices2001Slovakia_Book1_1_KH Von 2012 gui BKH 1" xfId="910"/>
    <cellStyle name="Dziesiętny [0]_Invoices2001Slovakia_Book1_1_KH Von 2012 gui BKH 1" xfId="911"/>
    <cellStyle name="Dziesietny [0]_Invoices2001Slovakia_Book1_1_KH Von 2012 gui BKH 2" xfId="912"/>
    <cellStyle name="Dziesiętny [0]_Invoices2001Slovakia_Book1_1_KH Von 2012 gui BKH 2" xfId="913"/>
    <cellStyle name="Dziesietny [0]_Invoices2001Slovakia_Book1_1_QD ke hoach dau thau" xfId="914"/>
    <cellStyle name="Dziesiętny [0]_Invoices2001Slovakia_Book1_1_QD ke hoach dau thau" xfId="915"/>
    <cellStyle name="Dziesietny [0]_Invoices2001Slovakia_Book1_1_tinh toan hoang ha" xfId="916"/>
    <cellStyle name="Dziesiętny [0]_Invoices2001Slovakia_Book1_1_tinh toan hoang ha" xfId="917"/>
    <cellStyle name="Dziesietny [0]_Invoices2001Slovakia_Book1_1_Tong von ĐTPT" xfId="918"/>
    <cellStyle name="Dziesiętny [0]_Invoices2001Slovakia_Book1_1_Tong von ĐTPT" xfId="919"/>
    <cellStyle name="Dziesietny [0]_Invoices2001Slovakia_Book1_2" xfId="920"/>
    <cellStyle name="Dziesiętny [0]_Invoices2001Slovakia_Book1_2" xfId="921"/>
    <cellStyle name="Dziesietny [0]_Invoices2001Slovakia_Book1_2_bieu ke hoach dau thau" xfId="922"/>
    <cellStyle name="Dziesiętny [0]_Invoices2001Slovakia_Book1_2_bieu ke hoach dau thau" xfId="923"/>
    <cellStyle name="Dziesietny [0]_Invoices2001Slovakia_Book1_2_bieu ke hoach dau thau truong mam non SKH" xfId="924"/>
    <cellStyle name="Dziesiętny [0]_Invoices2001Slovakia_Book1_2_bieu ke hoach dau thau truong mam non SKH" xfId="925"/>
    <cellStyle name="Dziesietny [0]_Invoices2001Slovakia_Book1_2_bieu tong hop lai kh von 2011 gui phong TH-KTDN" xfId="926"/>
    <cellStyle name="Dziesiętny [0]_Invoices2001Slovakia_Book1_2_bieu tong hop lai kh von 2011 gui phong TH-KTDN" xfId="927"/>
    <cellStyle name="Dziesietny [0]_Invoices2001Slovakia_Book1_2_Book1" xfId="928"/>
    <cellStyle name="Dziesiętny [0]_Invoices2001Slovakia_Book1_2_Book1" xfId="929"/>
    <cellStyle name="Dziesietny [0]_Invoices2001Slovakia_Book1_2_Book1_1" xfId="930"/>
    <cellStyle name="Dziesiętny [0]_Invoices2001Slovakia_Book1_2_Book1_1" xfId="931"/>
    <cellStyle name="Dziesietny [0]_Invoices2001Slovakia_Book1_2_Book1_Ke hoach 2010 (theo doi 11-8-2010)" xfId="932"/>
    <cellStyle name="Dziesiętny [0]_Invoices2001Slovakia_Book1_2_Book1_Ke hoach 2010 (theo doi 11-8-2010)" xfId="933"/>
    <cellStyle name="Dziesietny [0]_Invoices2001Slovakia_Book1_2_Book1_ke hoach dau thau 30-6-2010" xfId="934"/>
    <cellStyle name="Dziesiętny [0]_Invoices2001Slovakia_Book1_2_Book1_ke hoach dau thau 30-6-2010" xfId="935"/>
    <cellStyle name="Dziesietny [0]_Invoices2001Slovakia_Book1_2_Copy of KH PHAN BO VON ĐỐI ỨNG NAM 2011 (30 TY phuong án gop WB)" xfId="936"/>
    <cellStyle name="Dziesiętny [0]_Invoices2001Slovakia_Book1_2_Copy of KH PHAN BO VON ĐỐI ỨNG NAM 2011 (30 TY phuong án gop WB)" xfId="937"/>
    <cellStyle name="Dziesietny [0]_Invoices2001Slovakia_Book1_2_Danh Mục KCM trinh BKH 2011 (BS 30A)" xfId="938"/>
    <cellStyle name="Dziesiętny [0]_Invoices2001Slovakia_Book1_2_Danh Mục KCM trinh BKH 2011 (BS 30A)" xfId="939"/>
    <cellStyle name="Dziesietny [0]_Invoices2001Slovakia_Book1_2_DTTD chieng chan Tham lai 29-9-2009" xfId="940"/>
    <cellStyle name="Dziesiętny [0]_Invoices2001Slovakia_Book1_2_DTTD chieng chan Tham lai 29-9-2009" xfId="941"/>
    <cellStyle name="Dziesietny [0]_Invoices2001Slovakia_Book1_2_Du toan nuoc San Thang (GD2)" xfId="942"/>
    <cellStyle name="Dziesiętny [0]_Invoices2001Slovakia_Book1_2_Du toan nuoc San Thang (GD2)" xfId="943"/>
    <cellStyle name="Dziesietny [0]_Invoices2001Slovakia_Book1_2_Ke hoach 2010 (theo doi 11-8-2010)" xfId="944"/>
    <cellStyle name="Dziesiętny [0]_Invoices2001Slovakia_Book1_2_Ke hoach 2010 (theo doi 11-8-2010)" xfId="945"/>
    <cellStyle name="Dziesietny [0]_Invoices2001Slovakia_Book1_2_Ke hoach 2010 ngay 31-01" xfId="946"/>
    <cellStyle name="Dziesiętny [0]_Invoices2001Slovakia_Book1_2_Ke hoach 2010 ngay 31-01" xfId="947"/>
    <cellStyle name="Dziesietny [0]_Invoices2001Slovakia_Book1_2_ke hoach dau thau 30-6-2010" xfId="948"/>
    <cellStyle name="Dziesiętny [0]_Invoices2001Slovakia_Book1_2_ke hoach dau thau 30-6-2010" xfId="949"/>
    <cellStyle name="Dziesietny [0]_Invoices2001Slovakia_Book1_2_KH Von 2012 gui BKH 1" xfId="950"/>
    <cellStyle name="Dziesiętny [0]_Invoices2001Slovakia_Book1_2_KH Von 2012 gui BKH 1" xfId="951"/>
    <cellStyle name="Dziesietny [0]_Invoices2001Slovakia_Book1_2_KH Von 2012 gui BKH 2" xfId="952"/>
    <cellStyle name="Dziesiętny [0]_Invoices2001Slovakia_Book1_2_KH Von 2012 gui BKH 2" xfId="953"/>
    <cellStyle name="Dziesietny [0]_Invoices2001Slovakia_Book1_2_QD ke hoach dau thau" xfId="954"/>
    <cellStyle name="Dziesiętny [0]_Invoices2001Slovakia_Book1_2_QD ke hoach dau thau" xfId="955"/>
    <cellStyle name="Dziesietny [0]_Invoices2001Slovakia_Book1_2_tinh toan hoang ha" xfId="956"/>
    <cellStyle name="Dziesiętny [0]_Invoices2001Slovakia_Book1_2_tinh toan hoang ha" xfId="957"/>
    <cellStyle name="Dziesietny [0]_Invoices2001Slovakia_Book1_2_Tong von ĐTPT" xfId="958"/>
    <cellStyle name="Dziesiętny [0]_Invoices2001Slovakia_Book1_2_Tong von ĐTPT" xfId="959"/>
    <cellStyle name="Dziesietny [0]_Invoices2001Slovakia_Book1_3" xfId="960"/>
    <cellStyle name="Dziesiętny [0]_Invoices2001Slovakia_Book1_3" xfId="961"/>
    <cellStyle name="Dziesietny [0]_Invoices2001Slovakia_Book1_Bao cao 9 thang  XDCB" xfId="962"/>
    <cellStyle name="Dziesiętny [0]_Invoices2001Slovakia_Book1_Bgia Tân Uyên" xfId="963"/>
    <cellStyle name="Dziesietny [0]_Invoices2001Slovakia_Book1_Nhu cau von ung truoc 2011 Tha h Hoa + Nge An gui TW" xfId="964"/>
    <cellStyle name="Dziesiętny [0]_Invoices2001Slovakia_Book1_Nhu cau von ung truoc 2011 Tha h Hoa + Nge An gui TW" xfId="965"/>
    <cellStyle name="Dziesietny [0]_Invoices2001Slovakia_Book1_Số liệu đầu năm tinh Lai Châu" xfId="966"/>
    <cellStyle name="Dziesiętny [0]_Invoices2001Slovakia_Book1_Số liệu đầu năm tinh Lai Châu" xfId="967"/>
    <cellStyle name="Dziesietny [0]_Invoices2001Slovakia_Book1_Tong hop cac QD giao 2014" xfId="968"/>
    <cellStyle name="Dziesiętny [0]_Invoices2001Slovakia_Book1_Tong hop cac QD giao 2014" xfId="969"/>
    <cellStyle name="Dziesietny [0]_Invoices2001Slovakia_Book1_Tong hop Cac tuyen(9-1-06)" xfId="970"/>
    <cellStyle name="Dziesiętny [0]_Invoices2001Slovakia_Book1_Tong hop Cac tuyen(9-1-06)" xfId="971"/>
    <cellStyle name="Dziesietny [0]_Invoices2001Slovakia_Book1_Tong hop Cac tuyen(9-1-06)_bieu tong hop lai kh von 2011 gui phong TH-KTDN" xfId="972"/>
    <cellStyle name="Dziesiętny [0]_Invoices2001Slovakia_Book1_Tong hop Cac tuyen(9-1-06)_bieu tong hop lai kh von 2011 gui phong TH-KTDN" xfId="973"/>
    <cellStyle name="Dziesietny [0]_Invoices2001Slovakia_Book1_Tong hop Cac tuyen(9-1-06)_Copy of KH PHAN BO VON ĐỐI ỨNG NAM 2011 (30 TY phuong án gop WB)" xfId="974"/>
    <cellStyle name="Dziesiętny [0]_Invoices2001Slovakia_Book1_Tong hop Cac tuyen(9-1-06)_Copy of KH PHAN BO VON ĐỐI ỨNG NAM 2011 (30 TY phuong án gop WB)" xfId="975"/>
    <cellStyle name="Dziesietny [0]_Invoices2001Slovakia_Book1_Tong hop Cac tuyen(9-1-06)_Ke hoach 2010 (theo doi 11-8-2010)" xfId="976"/>
    <cellStyle name="Dziesiętny [0]_Invoices2001Slovakia_Book1_Tong hop Cac tuyen(9-1-06)_Ke hoach 2010 (theo doi 11-8-2010)" xfId="977"/>
    <cellStyle name="Dziesietny [0]_Invoices2001Slovakia_Book1_Tong hop Cac tuyen(9-1-06)_KH Von 2012 gui BKH 1" xfId="978"/>
    <cellStyle name="Dziesiętny [0]_Invoices2001Slovakia_Book1_Tong hop Cac tuyen(9-1-06)_KH Von 2012 gui BKH 1" xfId="979"/>
    <cellStyle name="Dziesietny [0]_Invoices2001Slovakia_Book1_Tong hop Cac tuyen(9-1-06)_QD ke hoach dau thau" xfId="980"/>
    <cellStyle name="Dziesiętny [0]_Invoices2001Slovakia_Book1_Tong hop Cac tuyen(9-1-06)_QD ke hoach dau thau" xfId="981"/>
    <cellStyle name="Dziesietny [0]_Invoices2001Slovakia_Book1_Tong hop Cac tuyen(9-1-06)_Tong von ĐTPT" xfId="982"/>
    <cellStyle name="Dziesiętny [0]_Invoices2001Slovakia_Book1_Tong hop Cac tuyen(9-1-06)_Tong von ĐTPT" xfId="983"/>
    <cellStyle name="Dziesietny [0]_Invoices2001Slovakia_Book1_TONG HOP HOAN THUE NAM 2011" xfId="984"/>
    <cellStyle name="Dziesiętny [0]_Invoices2001Slovakia_Book1_ung truoc 2011 NSTW Thanh Hoa + Nge An gui Thu 12-5" xfId="985"/>
    <cellStyle name="Dziesietny [0]_Invoices2001Slovakia_Copy of KH PHAN BO VON ĐỐI ỨNG NAM 2011 (30 TY phuong án gop WB)" xfId="988"/>
    <cellStyle name="Dziesiętny [0]_Invoices2001Slovakia_Copy of KH PHAN BO VON ĐỐI ỨNG NAM 2011 (30 TY phuong án gop WB)" xfId="989"/>
    <cellStyle name="Dziesietny [0]_Invoices2001Slovakia_Chi tieu KH nam 2009" xfId="986"/>
    <cellStyle name="Dziesiętny [0]_Invoices2001Slovakia_Chi tieu KH nam 2009" xfId="987"/>
    <cellStyle name="Dziesietny [0]_Invoices2001Slovakia_Danh Mục KCM trinh BKH 2011 (BS 30A)" xfId="990"/>
    <cellStyle name="Dziesiętny [0]_Invoices2001Slovakia_Danh Mục KCM trinh BKH 2011 (BS 30A)" xfId="991"/>
    <cellStyle name="Dziesietny [0]_Invoices2001Slovakia_DT 1751 Muong Khoa" xfId="992"/>
    <cellStyle name="Dziesiętny [0]_Invoices2001Slovakia_DT 1751 Muong Khoa" xfId="993"/>
    <cellStyle name="Dziesietny [0]_Invoices2001Slovakia_DT Nam vai" xfId="994"/>
    <cellStyle name="Dziesiętny [0]_Invoices2001Slovakia_DT tieu hoc diem TDC ban Cho 28-02-09" xfId="995"/>
    <cellStyle name="Dziesietny [0]_Invoices2001Slovakia_DT truong THPT  quyet thang tinh 04-3-09" xfId="996"/>
    <cellStyle name="Dziesiętny [0]_Invoices2001Slovakia_DT truong THPT  quyet thang tinh 04-3-09" xfId="997"/>
    <cellStyle name="Dziesietny [0]_Invoices2001Slovakia_DTTD chieng chan Tham lai 29-9-2009" xfId="998"/>
    <cellStyle name="Dziesiętny [0]_Invoices2001Slovakia_DTTD chieng chan Tham lai 29-9-2009" xfId="999"/>
    <cellStyle name="Dziesietny [0]_Invoices2001Slovakia_d-uong+TDT" xfId="1000"/>
    <cellStyle name="Dziesiętny [0]_Invoices2001Slovakia_GVL" xfId="1001"/>
    <cellStyle name="Dziesietny [0]_Invoices2001Slovakia_Ke hoach 2010 (theo doi 11-8-2010)" xfId="1002"/>
    <cellStyle name="Dziesiętny [0]_Invoices2001Slovakia_Ke hoach 2010 (theo doi 11-8-2010)" xfId="1003"/>
    <cellStyle name="Dziesietny [0]_Invoices2001Slovakia_ke hoach dau thau 30-6-2010" xfId="1004"/>
    <cellStyle name="Dziesiętny [0]_Invoices2001Slovakia_ke hoach dau thau 30-6-2010" xfId="1005"/>
    <cellStyle name="Dziesietny [0]_Invoices2001Slovakia_KL K.C mat duong" xfId="1006"/>
    <cellStyle name="Dziesiętny [0]_Invoices2001Slovakia_Nha bao ve(28-7-05)" xfId="1007"/>
    <cellStyle name="Dziesietny [0]_Invoices2001Slovakia_NHA de xe nguyen du" xfId="1008"/>
    <cellStyle name="Dziesiętny [0]_Invoices2001Slovakia_NHA de xe nguyen du" xfId="1009"/>
    <cellStyle name="Dziesietny [0]_Invoices2001Slovakia_Nhalamviec VTC(25-1-05)" xfId="1010"/>
    <cellStyle name="Dziesiętny [0]_Invoices2001Slovakia_Nhalamviec VTC(25-1-05)" xfId="1011"/>
    <cellStyle name="Dziesietny [0]_Invoices2001Slovakia_Nhu cau von ung truoc 2011 Tha h Hoa + Nge An gui TW" xfId="1012"/>
    <cellStyle name="Dziesiętny [0]_Invoices2001Slovakia_Phan pha do" xfId="1013"/>
    <cellStyle name="Dziesietny [0]_Invoices2001Slovakia_Sheet2" xfId="1014"/>
    <cellStyle name="Dziesiętny [0]_Invoices2001Slovakia_Sheet2" xfId="1015"/>
    <cellStyle name="Dziesietny [0]_Invoices2001Slovakia_Số liệu đầu năm tinh Lai Châu" xfId="1016"/>
    <cellStyle name="Dziesiętny [0]_Invoices2001Slovakia_Số liệu đầu năm tinh Lai Châu" xfId="1017"/>
    <cellStyle name="Dziesietny [0]_Invoices2001Slovakia_TDT KHANH HOA" xfId="1018"/>
    <cellStyle name="Dziesiętny [0]_Invoices2001Slovakia_TDT KHANH HOA" xfId="1019"/>
    <cellStyle name="Dziesietny [0]_Invoices2001Slovakia_TDT KHANH HOA_bao_cao_TH_th_cong_tac_dau_thau_-_ngay251209" xfId="1020"/>
    <cellStyle name="Dziesiętny [0]_Invoices2001Slovakia_TDT KHANH HOA_bao_cao_TH_th_cong_tac_dau_thau_-_ngay251209" xfId="1021"/>
    <cellStyle name="Dziesietny [0]_Invoices2001Slovakia_TDT KHANH HOA_Bgia Tân Uyên" xfId="1022"/>
    <cellStyle name="Dziesiętny [0]_Invoices2001Slovakia_TDT KHANH HOA_Bgia Tân Uyên" xfId="1023"/>
    <cellStyle name="Dziesietny [0]_Invoices2001Slovakia_TDT KHANH HOA_Biáo cáo dau năm thanh pho" xfId="1024"/>
    <cellStyle name="Dziesiętny [0]_Invoices2001Slovakia_TDT KHANH HOA_Biáo cáo dau năm thanh pho" xfId="1025"/>
    <cellStyle name="Dziesietny [0]_Invoices2001Slovakia_TDT KHANH HOA_bieu ke hoach dau thau" xfId="1026"/>
    <cellStyle name="Dziesiętny [0]_Invoices2001Slovakia_TDT KHANH HOA_bieu ke hoach dau thau" xfId="1027"/>
    <cellStyle name="Dziesietny [0]_Invoices2001Slovakia_TDT KHANH HOA_bieu ke hoach dau thau truong mam non SKH" xfId="1028"/>
    <cellStyle name="Dziesiętny [0]_Invoices2001Slovakia_TDT KHANH HOA_bieu ke hoach dau thau truong mam non SKH" xfId="1029"/>
    <cellStyle name="Dziesietny [0]_Invoices2001Slovakia_TDT KHANH HOA_bieu tong hop lai kh von 2011 gui phong TH-KTDN" xfId="1030"/>
    <cellStyle name="Dziesiętny [0]_Invoices2001Slovakia_TDT KHANH HOA_bieu tong hop lai kh von 2011 gui phong TH-KTDN" xfId="1031"/>
    <cellStyle name="Dziesietny [0]_Invoices2001Slovakia_TDT KHANH HOA_Book1" xfId="1032"/>
    <cellStyle name="Dziesiętny [0]_Invoices2001Slovakia_TDT KHANH HOA_Book1" xfId="1033"/>
    <cellStyle name="Dziesietny [0]_Invoices2001Slovakia_TDT KHANH HOA_Book1_1" xfId="1034"/>
    <cellStyle name="Dziesiętny [0]_Invoices2001Slovakia_TDT KHANH HOA_Book1_1" xfId="1035"/>
    <cellStyle name="Dziesietny [0]_Invoices2001Slovakia_TDT KHANH HOA_Book1_1_ke hoach dau thau 30-6-2010" xfId="1036"/>
    <cellStyle name="Dziesiętny [0]_Invoices2001Slovakia_TDT KHANH HOA_Book1_1_ke hoach dau thau 30-6-2010" xfId="1037"/>
    <cellStyle name="Dziesietny [0]_Invoices2001Slovakia_TDT KHANH HOA_Book1_2" xfId="1038"/>
    <cellStyle name="Dziesiętny [0]_Invoices2001Slovakia_TDT KHANH HOA_Book1_2" xfId="1039"/>
    <cellStyle name="Dziesietny [0]_Invoices2001Slovakia_TDT KHANH HOA_Book1_Book1" xfId="1040"/>
    <cellStyle name="Dziesiętny [0]_Invoices2001Slovakia_TDT KHANH HOA_Book1_Book1" xfId="1041"/>
    <cellStyle name="Dziesietny [0]_Invoices2001Slovakia_TDT KHANH HOA_Book1_DTTD chieng chan Tham lai 29-9-2009" xfId="1042"/>
    <cellStyle name="Dziesiętny [0]_Invoices2001Slovakia_TDT KHANH HOA_Book1_DTTD chieng chan Tham lai 29-9-2009" xfId="1043"/>
    <cellStyle name="Dziesietny [0]_Invoices2001Slovakia_TDT KHANH HOA_Book1_Ke hoach 2010 (theo doi 11-8-2010)" xfId="1044"/>
    <cellStyle name="Dziesiętny [0]_Invoices2001Slovakia_TDT KHANH HOA_Book1_Ke hoach 2010 (theo doi 11-8-2010)" xfId="1045"/>
    <cellStyle name="Dziesietny [0]_Invoices2001Slovakia_TDT KHANH HOA_Book1_ke hoach dau thau 30-6-2010" xfId="1046"/>
    <cellStyle name="Dziesiętny [0]_Invoices2001Slovakia_TDT KHANH HOA_Book1_ke hoach dau thau 30-6-2010" xfId="1047"/>
    <cellStyle name="Dziesietny [0]_Invoices2001Slovakia_TDT KHANH HOA_Book1_KH Von 2012 gui BKH 1" xfId="1048"/>
    <cellStyle name="Dziesiętny [0]_Invoices2001Slovakia_TDT KHANH HOA_Book1_KH Von 2012 gui BKH 1" xfId="1049"/>
    <cellStyle name="Dziesietny [0]_Invoices2001Slovakia_TDT KHANH HOA_Book1_KH Von 2012 gui BKH 2" xfId="1050"/>
    <cellStyle name="Dziesiętny [0]_Invoices2001Slovakia_TDT KHANH HOA_Book1_KH Von 2012 gui BKH 2" xfId="1051"/>
    <cellStyle name="Dziesietny [0]_Invoices2001Slovakia_TDT KHANH HOA_Copy of KH PHAN BO VON ĐỐI ỨNG NAM 2011 (30 TY phuong án gop WB)" xfId="1054"/>
    <cellStyle name="Dziesiętny [0]_Invoices2001Slovakia_TDT KHANH HOA_Copy of KH PHAN BO VON ĐỐI ỨNG NAM 2011 (30 TY phuong án gop WB)" xfId="1055"/>
    <cellStyle name="Dziesietny [0]_Invoices2001Slovakia_TDT KHANH HOA_Chi tieu KH nam 2009" xfId="1052"/>
    <cellStyle name="Dziesiętny [0]_Invoices2001Slovakia_TDT KHANH HOA_Chi tieu KH nam 2009" xfId="1053"/>
    <cellStyle name="Dziesietny [0]_Invoices2001Slovakia_TDT KHANH HOA_Danh Mục KCM trinh BKH 2011 (BS 30A)" xfId="1056"/>
    <cellStyle name="Dziesiętny [0]_Invoices2001Slovakia_TDT KHANH HOA_Danh Mục KCM trinh BKH 2011 (BS 30A)" xfId="1057"/>
    <cellStyle name="Dziesietny [0]_Invoices2001Slovakia_TDT KHANH HOA_DT 1751 Muong Khoa" xfId="1058"/>
    <cellStyle name="Dziesiętny [0]_Invoices2001Slovakia_TDT KHANH HOA_DT 1751 Muong Khoa" xfId="1059"/>
    <cellStyle name="Dziesietny [0]_Invoices2001Slovakia_TDT KHANH HOA_DT tieu hoc diem TDC ban Cho 28-02-09" xfId="1060"/>
    <cellStyle name="Dziesiętny [0]_Invoices2001Slovakia_TDT KHANH HOA_DT tieu hoc diem TDC ban Cho 28-02-09" xfId="1061"/>
    <cellStyle name="Dziesietny [0]_Invoices2001Slovakia_TDT KHANH HOA_DTTD chieng chan Tham lai 29-9-2009" xfId="1062"/>
    <cellStyle name="Dziesiętny [0]_Invoices2001Slovakia_TDT KHANH HOA_DTTD chieng chan Tham lai 29-9-2009" xfId="1063"/>
    <cellStyle name="Dziesietny [0]_Invoices2001Slovakia_TDT KHANH HOA_Du toan nuoc San Thang (GD2)" xfId="1064"/>
    <cellStyle name="Dziesiętny [0]_Invoices2001Slovakia_TDT KHANH HOA_Du toan nuoc San Thang (GD2)" xfId="1065"/>
    <cellStyle name="Dziesietny [0]_Invoices2001Slovakia_TDT KHANH HOA_GVL" xfId="1066"/>
    <cellStyle name="Dziesiętny [0]_Invoices2001Slovakia_TDT KHANH HOA_GVL" xfId="1067"/>
    <cellStyle name="Dziesietny [0]_Invoices2001Slovakia_TDT KHANH HOA_ke hoach dau thau 30-6-2010" xfId="1068"/>
    <cellStyle name="Dziesiętny [0]_Invoices2001Slovakia_TDT KHANH HOA_ke hoach dau thau 30-6-2010" xfId="1069"/>
    <cellStyle name="Dziesietny [0]_Invoices2001Slovakia_TDT KHANH HOA_KH Von 2012 gui BKH 1" xfId="1070"/>
    <cellStyle name="Dziesiętny [0]_Invoices2001Slovakia_TDT KHANH HOA_KH Von 2012 gui BKH 1" xfId="1071"/>
    <cellStyle name="Dziesietny [0]_Invoices2001Slovakia_TDT KHANH HOA_Phan pha do" xfId="1072"/>
    <cellStyle name="Dziesiętny [0]_Invoices2001Slovakia_TDT KHANH HOA_Phan pha do" xfId="1073"/>
    <cellStyle name="Dziesietny [0]_Invoices2001Slovakia_TDT KHANH HOA_QD ke hoach dau thau" xfId="1074"/>
    <cellStyle name="Dziesiętny [0]_Invoices2001Slovakia_TDT KHANH HOA_QD ke hoach dau thau" xfId="1075"/>
    <cellStyle name="Dziesietny [0]_Invoices2001Slovakia_TDT KHANH HOA_Sheet2" xfId="1076"/>
    <cellStyle name="Dziesiętny [0]_Invoices2001Slovakia_TDT KHANH HOA_Sheet2" xfId="1077"/>
    <cellStyle name="Dziesietny [0]_Invoices2001Slovakia_TDT KHANH HOA_Số liệu đầu năm tinh Lai Châu" xfId="1078"/>
    <cellStyle name="Dziesiętny [0]_Invoices2001Slovakia_TDT KHANH HOA_Số liệu đầu năm tinh Lai Châu" xfId="1079"/>
    <cellStyle name="Dziesietny [0]_Invoices2001Slovakia_TDT KHANH HOA_Tienluong" xfId="1082"/>
    <cellStyle name="Dziesiętny [0]_Invoices2001Slovakia_TDT KHANH HOA_Tienluong" xfId="1083"/>
    <cellStyle name="Dziesietny [0]_Invoices2001Slovakia_TDT KHANH HOA_tinh toan hoang ha" xfId="1084"/>
    <cellStyle name="Dziesiętny [0]_Invoices2001Slovakia_TDT KHANH HOA_tinh toan hoang ha" xfId="1085"/>
    <cellStyle name="Dziesietny [0]_Invoices2001Slovakia_TDT KHANH HOA_Tong hop cac QD giao 2014" xfId="1086"/>
    <cellStyle name="Dziesiętny [0]_Invoices2001Slovakia_TDT KHANH HOA_Tong hop cac QD giao 2014" xfId="1087"/>
    <cellStyle name="Dziesietny [0]_Invoices2001Slovakia_TDT KHANH HOA_Tong hop Cac tuyen(9-1-06)" xfId="1088"/>
    <cellStyle name="Dziesiętny [0]_Invoices2001Slovakia_TDT KHANH HOA_Tong hop Cac tuyen(9-1-06)" xfId="1089"/>
    <cellStyle name="Dziesietny [0]_Invoices2001Slovakia_TDT KHANH HOA_Tong hop Cac tuyen(9-1-06)_bieu tong hop lai kh von 2011 gui phong TH-KTDN" xfId="1090"/>
    <cellStyle name="Dziesiętny [0]_Invoices2001Slovakia_TDT KHANH HOA_Tong hop Cac tuyen(9-1-06)_bieu tong hop lai kh von 2011 gui phong TH-KTDN" xfId="1091"/>
    <cellStyle name="Dziesietny [0]_Invoices2001Slovakia_TDT KHANH HOA_Tong hop Cac tuyen(9-1-06)_Copy of KH PHAN BO VON ĐỐI ỨNG NAM 2011 (30 TY phuong án gop WB)" xfId="1092"/>
    <cellStyle name="Dziesiętny [0]_Invoices2001Slovakia_TDT KHANH HOA_Tong hop Cac tuyen(9-1-06)_Copy of KH PHAN BO VON ĐỐI ỨNG NAM 2011 (30 TY phuong án gop WB)" xfId="1093"/>
    <cellStyle name="Dziesietny [0]_Invoices2001Slovakia_TDT KHANH HOA_Tong hop Cac tuyen(9-1-06)_Ke hoach 2010 (theo doi 11-8-2010)" xfId="1094"/>
    <cellStyle name="Dziesiętny [0]_Invoices2001Slovakia_TDT KHANH HOA_Tong hop Cac tuyen(9-1-06)_Ke hoach 2010 (theo doi 11-8-2010)" xfId="1095"/>
    <cellStyle name="Dziesietny [0]_Invoices2001Slovakia_TDT KHANH HOA_Tong hop Cac tuyen(9-1-06)_KH Von 2012 gui BKH 1" xfId="1096"/>
    <cellStyle name="Dziesiętny [0]_Invoices2001Slovakia_TDT KHANH HOA_Tong hop Cac tuyen(9-1-06)_KH Von 2012 gui BKH 1" xfId="1097"/>
    <cellStyle name="Dziesietny [0]_Invoices2001Slovakia_TDT KHANH HOA_Tong hop Cac tuyen(9-1-06)_QD ke hoach dau thau" xfId="1098"/>
    <cellStyle name="Dziesiętny [0]_Invoices2001Slovakia_TDT KHANH HOA_Tong hop Cac tuyen(9-1-06)_QD ke hoach dau thau" xfId="1099"/>
    <cellStyle name="Dziesietny [0]_Invoices2001Slovakia_TDT KHANH HOA_Tong hop Cac tuyen(9-1-06)_Tong von ĐTPT" xfId="1100"/>
    <cellStyle name="Dziesiętny [0]_Invoices2001Slovakia_TDT KHANH HOA_Tong hop Cac tuyen(9-1-06)_Tong von ĐTPT" xfId="1101"/>
    <cellStyle name="Dziesietny [0]_Invoices2001Slovakia_TDT KHANH HOA_Tong von ĐTPT" xfId="1102"/>
    <cellStyle name="Dziesiętny [0]_Invoices2001Slovakia_TDT KHANH HOA_Tong von ĐTPT" xfId="1103"/>
    <cellStyle name="Dziesietny [0]_Invoices2001Slovakia_TDT KHANH HOA_TU VAN THUY LOI THAM  PHE" xfId="1104"/>
    <cellStyle name="Dziesiętny [0]_Invoices2001Slovakia_TDT KHANH HOA_TU VAN THUY LOI THAM  PHE" xfId="1105"/>
    <cellStyle name="Dziesietny [0]_Invoices2001Slovakia_TDT KHANH HOA_TH danh muc 08-09 den ngay 30-8-09" xfId="1080"/>
    <cellStyle name="Dziesiętny [0]_Invoices2001Slovakia_TDT KHANH HOA_TH danh muc 08-09 den ngay 30-8-09" xfId="1081"/>
    <cellStyle name="Dziesietny [0]_Invoices2001Slovakia_TDT quangngai" xfId="1106"/>
    <cellStyle name="Dziesiętny [0]_Invoices2001Slovakia_TDT quangngai" xfId="1107"/>
    <cellStyle name="Dziesietny [0]_Invoices2001Slovakia_Tienluong" xfId="1112"/>
    <cellStyle name="Dziesiętny [0]_Invoices2001Slovakia_Tienluong" xfId="1113"/>
    <cellStyle name="Dziesietny [0]_Invoices2001Slovakia_TMDT(10-5-06)" xfId="1114"/>
    <cellStyle name="Dziesiętny [0]_Invoices2001Slovakia_Tong von ĐTPT" xfId="1115"/>
    <cellStyle name="Dziesietny [0]_Invoices2001Slovakia_TH danh muc 08-09 den ngay 30-8-09" xfId="1108"/>
    <cellStyle name="Dziesiętny [0]_Invoices2001Slovakia_TH danh muc 08-09 den ngay 30-8-09" xfId="1109"/>
    <cellStyle name="Dziesietny [0]_Invoices2001Slovakia_Tham dinh du toan mat doong - Ban cho moi21-5" xfId="1110"/>
    <cellStyle name="Dziesiętny [0]_Invoices2001Slovakia_Tham dinh du toan mat doong - Ban cho moi21-5" xfId="1111"/>
    <cellStyle name="Dziesietny_Invoices2001Slovakia" xfId="1116"/>
    <cellStyle name="Dziesiętny_Invoices2001Slovakia" xfId="1117"/>
    <cellStyle name="Dziesietny_Invoices2001Slovakia_01_Nha so 1_Dien" xfId="1118"/>
    <cellStyle name="Dziesiętny_Invoices2001Slovakia_01_Nha so 1_Dien" xfId="1119"/>
    <cellStyle name="Dziesietny_Invoices2001Slovakia_01_Nha so 1_Dien_Bao cao danh muc cac cong trinh tren dia ban huyen 4-2010" xfId="1120"/>
    <cellStyle name="Dziesiętny_Invoices2001Slovakia_01_Nha so 1_Dien_Bao cao danh muc cac cong trinh tren dia ban huyen 4-2010" xfId="1121"/>
    <cellStyle name="Dziesietny_Invoices2001Slovakia_01_Nha so 1_Dien_bieu ke hoach dau thau" xfId="1122"/>
    <cellStyle name="Dziesiętny_Invoices2001Slovakia_01_Nha so 1_Dien_bieu ke hoach dau thau" xfId="1123"/>
    <cellStyle name="Dziesietny_Invoices2001Slovakia_01_Nha so 1_Dien_bieu ke hoach dau thau truong mam non SKH" xfId="1124"/>
    <cellStyle name="Dziesiętny_Invoices2001Slovakia_01_Nha so 1_Dien_bieu ke hoach dau thau truong mam non SKH" xfId="1125"/>
    <cellStyle name="Dziesietny_Invoices2001Slovakia_01_Nha so 1_Dien_bieu tong hop lai kh von 2011 gui phong TH-KTDN" xfId="1126"/>
    <cellStyle name="Dziesiętny_Invoices2001Slovakia_01_Nha so 1_Dien_bieu tong hop lai kh von 2011 gui phong TH-KTDN" xfId="1127"/>
    <cellStyle name="Dziesietny_Invoices2001Slovakia_01_Nha so 1_Dien_Book1" xfId="1128"/>
    <cellStyle name="Dziesiętny_Invoices2001Slovakia_01_Nha so 1_Dien_Book1" xfId="1129"/>
    <cellStyle name="Dziesietny_Invoices2001Slovakia_01_Nha so 1_Dien_Book1_1" xfId="1130"/>
    <cellStyle name="Dziesiętny_Invoices2001Slovakia_01_Nha so 1_Dien_Book1_1" xfId="1131"/>
    <cellStyle name="Dziesietny_Invoices2001Slovakia_01_Nha so 1_Dien_Book1_DTTD chieng chan Tham lai 29-9-2009" xfId="1132"/>
    <cellStyle name="Dziesiętny_Invoices2001Slovakia_01_Nha so 1_Dien_Book1_DTTD chieng chan Tham lai 29-9-2009" xfId="1133"/>
    <cellStyle name="Dziesietny_Invoices2001Slovakia_01_Nha so 1_Dien_Book1_Ke hoach 2010 (theo doi 11-8-2010)" xfId="1134"/>
    <cellStyle name="Dziesiętny_Invoices2001Slovakia_01_Nha so 1_Dien_Book1_Ke hoach 2010 (theo doi 11-8-2010)" xfId="1135"/>
    <cellStyle name="Dziesietny_Invoices2001Slovakia_01_Nha so 1_Dien_Book1_ke hoach dau thau 30-6-2010" xfId="1136"/>
    <cellStyle name="Dziesiętny_Invoices2001Slovakia_01_Nha so 1_Dien_Book1_ke hoach dau thau 30-6-2010" xfId="1137"/>
    <cellStyle name="Dziesietny_Invoices2001Slovakia_01_Nha so 1_Dien_Copy of KH PHAN BO VON ĐỐI ỨNG NAM 2011 (30 TY phuong án gop WB)" xfId="1138"/>
    <cellStyle name="Dziesiętny_Invoices2001Slovakia_01_Nha so 1_Dien_Copy of KH PHAN BO VON ĐỐI ỨNG NAM 2011 (30 TY phuong án gop WB)" xfId="1139"/>
    <cellStyle name="Dziesietny_Invoices2001Slovakia_01_Nha so 1_Dien_DTTD chieng chan Tham lai 29-9-2009" xfId="1140"/>
    <cellStyle name="Dziesiętny_Invoices2001Slovakia_01_Nha so 1_Dien_DTTD chieng chan Tham lai 29-9-2009" xfId="1141"/>
    <cellStyle name="Dziesietny_Invoices2001Slovakia_01_Nha so 1_Dien_Du toan nuoc San Thang (GD2)" xfId="1142"/>
    <cellStyle name="Dziesiętny_Invoices2001Slovakia_01_Nha so 1_Dien_Du toan nuoc San Thang (GD2)" xfId="1143"/>
    <cellStyle name="Dziesietny_Invoices2001Slovakia_01_Nha so 1_Dien_Ke hoach 2010 (theo doi 11-8-2010)" xfId="1144"/>
    <cellStyle name="Dziesiętny_Invoices2001Slovakia_01_Nha so 1_Dien_Ke hoach 2010 (theo doi 11-8-2010)" xfId="1145"/>
    <cellStyle name="Dziesietny_Invoices2001Slovakia_01_Nha so 1_Dien_ke hoach dau thau 30-6-2010" xfId="1146"/>
    <cellStyle name="Dziesiętny_Invoices2001Slovakia_01_Nha so 1_Dien_ke hoach dau thau 30-6-2010" xfId="1147"/>
    <cellStyle name="Dziesietny_Invoices2001Slovakia_01_Nha so 1_Dien_KH Von 2012 gui BKH 1" xfId="1148"/>
    <cellStyle name="Dziesiętny_Invoices2001Slovakia_01_Nha so 1_Dien_KH Von 2012 gui BKH 1" xfId="1149"/>
    <cellStyle name="Dziesietny_Invoices2001Slovakia_01_Nha so 1_Dien_QD ke hoach dau thau" xfId="1150"/>
    <cellStyle name="Dziesiętny_Invoices2001Slovakia_01_Nha so 1_Dien_QD ke hoach dau thau" xfId="1151"/>
    <cellStyle name="Dziesietny_Invoices2001Slovakia_01_Nha so 1_Dien_tien luong" xfId="1152"/>
    <cellStyle name="Dziesiętny_Invoices2001Slovakia_01_Nha so 1_Dien_tien luong" xfId="1153"/>
    <cellStyle name="Dziesietny_Invoices2001Slovakia_01_Nha so 1_Dien_Tien luong chuan 01" xfId="1154"/>
    <cellStyle name="Dziesiętny_Invoices2001Slovakia_01_Nha so 1_Dien_Tien luong chuan 01" xfId="1155"/>
    <cellStyle name="Dziesietny_Invoices2001Slovakia_01_Nha so 1_Dien_tinh toan hoang ha" xfId="1156"/>
    <cellStyle name="Dziesiętny_Invoices2001Slovakia_01_Nha so 1_Dien_tinh toan hoang ha" xfId="1157"/>
    <cellStyle name="Dziesietny_Invoices2001Slovakia_01_Nha so 1_Dien_Tong von ĐTPT" xfId="1158"/>
    <cellStyle name="Dziesiętny_Invoices2001Slovakia_01_Nha so 1_Dien_Tong von ĐTPT" xfId="1159"/>
    <cellStyle name="Dziesietny_Invoices2001Slovakia_10_Nha so 10_Dien1" xfId="1160"/>
    <cellStyle name="Dziesiętny_Invoices2001Slovakia_10_Nha so 10_Dien1" xfId="1161"/>
    <cellStyle name="Dziesietny_Invoices2001Slovakia_10_Nha so 10_Dien1_Bao cao danh muc cac cong trinh tren dia ban huyen 4-2010" xfId="1162"/>
    <cellStyle name="Dziesiętny_Invoices2001Slovakia_10_Nha so 10_Dien1_Bao cao danh muc cac cong trinh tren dia ban huyen 4-2010" xfId="1163"/>
    <cellStyle name="Dziesietny_Invoices2001Slovakia_10_Nha so 10_Dien1_bieu ke hoach dau thau" xfId="1164"/>
    <cellStyle name="Dziesiętny_Invoices2001Slovakia_10_Nha so 10_Dien1_bieu ke hoach dau thau" xfId="1165"/>
    <cellStyle name="Dziesietny_Invoices2001Slovakia_10_Nha so 10_Dien1_bieu ke hoach dau thau truong mam non SKH" xfId="1166"/>
    <cellStyle name="Dziesiętny_Invoices2001Slovakia_10_Nha so 10_Dien1_bieu ke hoach dau thau truong mam non SKH" xfId="1167"/>
    <cellStyle name="Dziesietny_Invoices2001Slovakia_10_Nha so 10_Dien1_bieu tong hop lai kh von 2011 gui phong TH-KTDN" xfId="1168"/>
    <cellStyle name="Dziesiętny_Invoices2001Slovakia_10_Nha so 10_Dien1_bieu tong hop lai kh von 2011 gui phong TH-KTDN" xfId="1169"/>
    <cellStyle name="Dziesietny_Invoices2001Slovakia_10_Nha so 10_Dien1_Book1" xfId="1170"/>
    <cellStyle name="Dziesiętny_Invoices2001Slovakia_10_Nha so 10_Dien1_Book1" xfId="1171"/>
    <cellStyle name="Dziesietny_Invoices2001Slovakia_10_Nha so 10_Dien1_Book1_1" xfId="1172"/>
    <cellStyle name="Dziesiętny_Invoices2001Slovakia_10_Nha so 10_Dien1_Book1_1" xfId="1173"/>
    <cellStyle name="Dziesietny_Invoices2001Slovakia_10_Nha so 10_Dien1_Book1_DTTD chieng chan Tham lai 29-9-2009" xfId="1174"/>
    <cellStyle name="Dziesiętny_Invoices2001Slovakia_10_Nha so 10_Dien1_Book1_DTTD chieng chan Tham lai 29-9-2009" xfId="1175"/>
    <cellStyle name="Dziesietny_Invoices2001Slovakia_10_Nha so 10_Dien1_Book1_Ke hoach 2010 (theo doi 11-8-2010)" xfId="1176"/>
    <cellStyle name="Dziesiętny_Invoices2001Slovakia_10_Nha so 10_Dien1_Book1_Ke hoach 2010 (theo doi 11-8-2010)" xfId="1177"/>
    <cellStyle name="Dziesietny_Invoices2001Slovakia_10_Nha so 10_Dien1_Book1_ke hoach dau thau 30-6-2010" xfId="1178"/>
    <cellStyle name="Dziesiętny_Invoices2001Slovakia_10_Nha so 10_Dien1_Book1_ke hoach dau thau 30-6-2010" xfId="1179"/>
    <cellStyle name="Dziesietny_Invoices2001Slovakia_10_Nha so 10_Dien1_Copy of KH PHAN BO VON ĐỐI ỨNG NAM 2011 (30 TY phuong án gop WB)" xfId="1180"/>
    <cellStyle name="Dziesiętny_Invoices2001Slovakia_10_Nha so 10_Dien1_Copy of KH PHAN BO VON ĐỐI ỨNG NAM 2011 (30 TY phuong án gop WB)" xfId="1181"/>
    <cellStyle name="Dziesietny_Invoices2001Slovakia_10_Nha so 10_Dien1_DTTD chieng chan Tham lai 29-9-2009" xfId="1182"/>
    <cellStyle name="Dziesiętny_Invoices2001Slovakia_10_Nha so 10_Dien1_DTTD chieng chan Tham lai 29-9-2009" xfId="1183"/>
    <cellStyle name="Dziesietny_Invoices2001Slovakia_10_Nha so 10_Dien1_Du toan nuoc San Thang (GD2)" xfId="1184"/>
    <cellStyle name="Dziesiętny_Invoices2001Slovakia_10_Nha so 10_Dien1_Du toan nuoc San Thang (GD2)" xfId="1185"/>
    <cellStyle name="Dziesietny_Invoices2001Slovakia_10_Nha so 10_Dien1_Ke hoach 2010 (theo doi 11-8-2010)" xfId="1186"/>
    <cellStyle name="Dziesiętny_Invoices2001Slovakia_10_Nha so 10_Dien1_Ke hoach 2010 (theo doi 11-8-2010)" xfId="1187"/>
    <cellStyle name="Dziesietny_Invoices2001Slovakia_10_Nha so 10_Dien1_ke hoach dau thau 30-6-2010" xfId="1188"/>
    <cellStyle name="Dziesiętny_Invoices2001Slovakia_10_Nha so 10_Dien1_ke hoach dau thau 30-6-2010" xfId="1189"/>
    <cellStyle name="Dziesietny_Invoices2001Slovakia_10_Nha so 10_Dien1_KH Von 2012 gui BKH 1" xfId="1190"/>
    <cellStyle name="Dziesiętny_Invoices2001Slovakia_10_Nha so 10_Dien1_KH Von 2012 gui BKH 1" xfId="1191"/>
    <cellStyle name="Dziesietny_Invoices2001Slovakia_10_Nha so 10_Dien1_QD ke hoach dau thau" xfId="1192"/>
    <cellStyle name="Dziesiętny_Invoices2001Slovakia_10_Nha so 10_Dien1_QD ke hoach dau thau" xfId="1193"/>
    <cellStyle name="Dziesietny_Invoices2001Slovakia_10_Nha so 10_Dien1_tien luong" xfId="1194"/>
    <cellStyle name="Dziesiętny_Invoices2001Slovakia_10_Nha so 10_Dien1_tien luong" xfId="1195"/>
    <cellStyle name="Dziesietny_Invoices2001Slovakia_10_Nha so 10_Dien1_Tien luong chuan 01" xfId="1196"/>
    <cellStyle name="Dziesiętny_Invoices2001Slovakia_10_Nha so 10_Dien1_Tien luong chuan 01" xfId="1197"/>
    <cellStyle name="Dziesietny_Invoices2001Slovakia_10_Nha so 10_Dien1_tinh toan hoang ha" xfId="1198"/>
    <cellStyle name="Dziesiętny_Invoices2001Slovakia_10_Nha so 10_Dien1_tinh toan hoang ha" xfId="1199"/>
    <cellStyle name="Dziesietny_Invoices2001Slovakia_10_Nha so 10_Dien1_Tong von ĐTPT" xfId="1200"/>
    <cellStyle name="Dziesiętny_Invoices2001Slovakia_10_Nha so 10_Dien1_Tong von ĐTPT" xfId="1201"/>
    <cellStyle name="Dziesietny_Invoices2001Slovakia_bang so sanh gia tri" xfId="1202"/>
    <cellStyle name="Dziesiętny_Invoices2001Slovakia_bao_cao_TH_th_cong_tac_dau_thau_-_ngay251209" xfId="1203"/>
    <cellStyle name="Dziesietny_Invoices2001Slovakia_Bgia Tân Uyên" xfId="1204"/>
    <cellStyle name="Dziesiętny_Invoices2001Slovakia_Biáo cáo dau năm thanh pho" xfId="1205"/>
    <cellStyle name="Dziesietny_Invoices2001Slovakia_bieu tong hop lai kh von 2011 gui phong TH-KTDN" xfId="1206"/>
    <cellStyle name="Dziesiętny_Invoices2001Slovakia_bieu tong hop lai kh von 2011 gui phong TH-KTDN" xfId="1207"/>
    <cellStyle name="Dziesietny_Invoices2001Slovakia_Book1" xfId="1208"/>
    <cellStyle name="Dziesiętny_Invoices2001Slovakia_Book1" xfId="1209"/>
    <cellStyle name="Dziesietny_Invoices2001Slovakia_Book1_1" xfId="1210"/>
    <cellStyle name="Dziesiętny_Invoices2001Slovakia_Book1_1" xfId="1211"/>
    <cellStyle name="Dziesietny_Invoices2001Slovakia_Book1_1_Bao cao danh muc cac cong trinh tren dia ban huyen 4-2010" xfId="1212"/>
    <cellStyle name="Dziesiętny_Invoices2001Slovakia_Book1_1_Bao cao danh muc cac cong trinh tren dia ban huyen 4-2010" xfId="1213"/>
    <cellStyle name="Dziesietny_Invoices2001Slovakia_Book1_1_bieu ke hoach dau thau" xfId="1214"/>
    <cellStyle name="Dziesiętny_Invoices2001Slovakia_Book1_1_bieu ke hoach dau thau" xfId="1215"/>
    <cellStyle name="Dziesietny_Invoices2001Slovakia_Book1_1_bieu ke hoach dau thau truong mam non SKH" xfId="1216"/>
    <cellStyle name="Dziesiętny_Invoices2001Slovakia_Book1_1_bieu ke hoach dau thau truong mam non SKH" xfId="1217"/>
    <cellStyle name="Dziesietny_Invoices2001Slovakia_Book1_1_bieu tong hop lai kh von 2011 gui phong TH-KTDN" xfId="1218"/>
    <cellStyle name="Dziesiętny_Invoices2001Slovakia_Book1_1_bieu tong hop lai kh von 2011 gui phong TH-KTDN" xfId="1219"/>
    <cellStyle name="Dziesietny_Invoices2001Slovakia_Book1_1_Book1" xfId="1220"/>
    <cellStyle name="Dziesiętny_Invoices2001Slovakia_Book1_1_Book1" xfId="1221"/>
    <cellStyle name="Dziesietny_Invoices2001Slovakia_Book1_1_Book1_1" xfId="1222"/>
    <cellStyle name="Dziesiętny_Invoices2001Slovakia_Book1_1_Book1_1" xfId="1223"/>
    <cellStyle name="Dziesietny_Invoices2001Slovakia_Book1_1_Book1_1_DTTD chieng chan Tham lai 29-9-2009" xfId="1224"/>
    <cellStyle name="Dziesiętny_Invoices2001Slovakia_Book1_1_Book1_1_DTTD chieng chan Tham lai 29-9-2009" xfId="1225"/>
    <cellStyle name="Dziesietny_Invoices2001Slovakia_Book1_1_Book1_1_Ke hoach 2010 (theo doi 11-8-2010)" xfId="1226"/>
    <cellStyle name="Dziesiętny_Invoices2001Slovakia_Book1_1_Book1_1_Ke hoach 2010 (theo doi 11-8-2010)" xfId="1227"/>
    <cellStyle name="Dziesietny_Invoices2001Slovakia_Book1_1_Book1_1_ke hoach dau thau 30-6-2010" xfId="1228"/>
    <cellStyle name="Dziesiętny_Invoices2001Slovakia_Book1_1_Book1_1_ke hoach dau thau 30-6-2010" xfId="1229"/>
    <cellStyle name="Dziesietny_Invoices2001Slovakia_Book1_1_Book1_2" xfId="1230"/>
    <cellStyle name="Dziesiętny_Invoices2001Slovakia_Book1_1_Book1_2" xfId="1231"/>
    <cellStyle name="Dziesietny_Invoices2001Slovakia_Book1_1_Book1_2_ke hoach dau thau 30-6-2010" xfId="1232"/>
    <cellStyle name="Dziesiętny_Invoices2001Slovakia_Book1_1_Book1_2_ke hoach dau thau 30-6-2010" xfId="1233"/>
    <cellStyle name="Dziesietny_Invoices2001Slovakia_Book1_1_Book1_3" xfId="1234"/>
    <cellStyle name="Dziesiętny_Invoices2001Slovakia_Book1_1_Book1_3" xfId="1235"/>
    <cellStyle name="Dziesietny_Invoices2001Slovakia_Book1_1_Book1_Bao cao danh muc cac cong trinh tren dia ban huyen 4-2010" xfId="1236"/>
    <cellStyle name="Dziesiętny_Invoices2001Slovakia_Book1_1_Book1_Bao cao danh muc cac cong trinh tren dia ban huyen 4-2010" xfId="1237"/>
    <cellStyle name="Dziesietny_Invoices2001Slovakia_Book1_1_Book1_bieu ke hoach dau thau" xfId="1238"/>
    <cellStyle name="Dziesiętny_Invoices2001Slovakia_Book1_1_Book1_bieu ke hoach dau thau" xfId="1239"/>
    <cellStyle name="Dziesietny_Invoices2001Slovakia_Book1_1_Book1_bieu ke hoach dau thau truong mam non SKH" xfId="1240"/>
    <cellStyle name="Dziesiętny_Invoices2001Slovakia_Book1_1_Book1_bieu ke hoach dau thau truong mam non SKH" xfId="1241"/>
    <cellStyle name="Dziesietny_Invoices2001Slovakia_Book1_1_Book1_bieu tong hop lai kh von 2011 gui phong TH-KTDN" xfId="1242"/>
    <cellStyle name="Dziesiętny_Invoices2001Slovakia_Book1_1_Book1_bieu tong hop lai kh von 2011 gui phong TH-KTDN" xfId="1243"/>
    <cellStyle name="Dziesietny_Invoices2001Slovakia_Book1_1_Book1_Book1" xfId="1244"/>
    <cellStyle name="Dziesiętny_Invoices2001Slovakia_Book1_1_Book1_Book1" xfId="1245"/>
    <cellStyle name="Dziesietny_Invoices2001Slovakia_Book1_1_Book1_Book1_1" xfId="1246"/>
    <cellStyle name="Dziesiętny_Invoices2001Slovakia_Book1_1_Book1_Book1_1" xfId="1247"/>
    <cellStyle name="Dziesietny_Invoices2001Slovakia_Book1_1_Book1_Book1_DTTD chieng chan Tham lai 29-9-2009" xfId="1248"/>
    <cellStyle name="Dziesiętny_Invoices2001Slovakia_Book1_1_Book1_Book1_DTTD chieng chan Tham lai 29-9-2009" xfId="1249"/>
    <cellStyle name="Dziesietny_Invoices2001Slovakia_Book1_1_Book1_Book1_Ke hoach 2010 (theo doi 11-8-2010)" xfId="1250"/>
    <cellStyle name="Dziesiętny_Invoices2001Slovakia_Book1_1_Book1_Book1_Ke hoach 2010 (theo doi 11-8-2010)" xfId="1251"/>
    <cellStyle name="Dziesietny_Invoices2001Slovakia_Book1_1_Book1_Book1_ke hoach dau thau 30-6-2010" xfId="1252"/>
    <cellStyle name="Dziesiętny_Invoices2001Slovakia_Book1_1_Book1_Book1_ke hoach dau thau 30-6-2010" xfId="1253"/>
    <cellStyle name="Dziesietny_Invoices2001Slovakia_Book1_1_Book1_Copy of KH PHAN BO VON ĐỐI ỨNG NAM 2011 (30 TY phuong án gop WB)" xfId="1254"/>
    <cellStyle name="Dziesiętny_Invoices2001Slovakia_Book1_1_Book1_Copy of KH PHAN BO VON ĐỐI ỨNG NAM 2011 (30 TY phuong án gop WB)" xfId="1255"/>
    <cellStyle name="Dziesietny_Invoices2001Slovakia_Book1_1_Book1_DTTD chieng chan Tham lai 29-9-2009" xfId="1256"/>
    <cellStyle name="Dziesiętny_Invoices2001Slovakia_Book1_1_Book1_DTTD chieng chan Tham lai 29-9-2009" xfId="1257"/>
    <cellStyle name="Dziesietny_Invoices2001Slovakia_Book1_1_Book1_Du toan nuoc San Thang (GD2)" xfId="1258"/>
    <cellStyle name="Dziesiętny_Invoices2001Slovakia_Book1_1_Book1_Du toan nuoc San Thang (GD2)" xfId="1259"/>
    <cellStyle name="Dziesietny_Invoices2001Slovakia_Book1_1_Book1_Ke hoach 2010 (theo doi 11-8-2010)" xfId="1260"/>
    <cellStyle name="Dziesiętny_Invoices2001Slovakia_Book1_1_Book1_Ke hoach 2010 (theo doi 11-8-2010)" xfId="1261"/>
    <cellStyle name="Dziesietny_Invoices2001Slovakia_Book1_1_Book1_ke hoach dau thau 30-6-2010" xfId="1262"/>
    <cellStyle name="Dziesiętny_Invoices2001Slovakia_Book1_1_Book1_ke hoach dau thau 30-6-2010" xfId="1263"/>
    <cellStyle name="Dziesietny_Invoices2001Slovakia_Book1_1_Book1_KH Von 2012 gui BKH 1" xfId="1264"/>
    <cellStyle name="Dziesiętny_Invoices2001Slovakia_Book1_1_Book1_KH Von 2012 gui BKH 1" xfId="1265"/>
    <cellStyle name="Dziesietny_Invoices2001Slovakia_Book1_1_Book1_QD ke hoach dau thau" xfId="1266"/>
    <cellStyle name="Dziesiętny_Invoices2001Slovakia_Book1_1_Book1_QD ke hoach dau thau" xfId="1267"/>
    <cellStyle name="Dziesietny_Invoices2001Slovakia_Book1_1_Book1_tien luong" xfId="1268"/>
    <cellStyle name="Dziesiętny_Invoices2001Slovakia_Book1_1_Book1_tien luong" xfId="1269"/>
    <cellStyle name="Dziesietny_Invoices2001Slovakia_Book1_1_Book1_Tien luong chuan 01" xfId="1270"/>
    <cellStyle name="Dziesiętny_Invoices2001Slovakia_Book1_1_Book1_Tien luong chuan 01" xfId="1271"/>
    <cellStyle name="Dziesietny_Invoices2001Slovakia_Book1_1_Book1_tinh toan hoang ha" xfId="1272"/>
    <cellStyle name="Dziesiętny_Invoices2001Slovakia_Book1_1_Book1_tinh toan hoang ha" xfId="1273"/>
    <cellStyle name="Dziesietny_Invoices2001Slovakia_Book1_1_Book1_Tong von ĐTPT" xfId="1274"/>
    <cellStyle name="Dziesiętny_Invoices2001Slovakia_Book1_1_Book1_Tong von ĐTPT" xfId="1275"/>
    <cellStyle name="Dziesietny_Invoices2001Slovakia_Book1_1_Copy of KH PHAN BO VON ĐỐI ỨNG NAM 2011 (30 TY phuong án gop WB)" xfId="1276"/>
    <cellStyle name="Dziesiętny_Invoices2001Slovakia_Book1_1_Copy of KH PHAN BO VON ĐỐI ỨNG NAM 2011 (30 TY phuong án gop WB)" xfId="1277"/>
    <cellStyle name="Dziesietny_Invoices2001Slovakia_Book1_1_Danh Mục KCM trinh BKH 2011 (BS 30A)" xfId="1278"/>
    <cellStyle name="Dziesiętny_Invoices2001Slovakia_Book1_1_Danh Mục KCM trinh BKH 2011 (BS 30A)" xfId="1279"/>
    <cellStyle name="Dziesietny_Invoices2001Slovakia_Book1_1_DTTD chieng chan Tham lai 29-9-2009" xfId="1280"/>
    <cellStyle name="Dziesiętny_Invoices2001Slovakia_Book1_1_DTTD chieng chan Tham lai 29-9-2009" xfId="1281"/>
    <cellStyle name="Dziesietny_Invoices2001Slovakia_Book1_1_Du toan nuoc San Thang (GD2)" xfId="1282"/>
    <cellStyle name="Dziesiętny_Invoices2001Slovakia_Book1_1_Du toan nuoc San Thang (GD2)" xfId="1283"/>
    <cellStyle name="Dziesietny_Invoices2001Slovakia_Book1_1_Ke hoach 2010 (theo doi 11-8-2010)" xfId="1284"/>
    <cellStyle name="Dziesiętny_Invoices2001Slovakia_Book1_1_Ke hoach 2010 (theo doi 11-8-2010)" xfId="1285"/>
    <cellStyle name="Dziesietny_Invoices2001Slovakia_Book1_1_Ke hoach 2010 ngay 31-01" xfId="1286"/>
    <cellStyle name="Dziesiętny_Invoices2001Slovakia_Book1_1_Ke hoach 2010 ngay 31-01" xfId="1287"/>
    <cellStyle name="Dziesietny_Invoices2001Slovakia_Book1_1_ke hoach dau thau 30-6-2010" xfId="1288"/>
    <cellStyle name="Dziesiętny_Invoices2001Slovakia_Book1_1_ke hoach dau thau 30-6-2010" xfId="1289"/>
    <cellStyle name="Dziesietny_Invoices2001Slovakia_Book1_1_KH Von 2012 gui BKH 1" xfId="1290"/>
    <cellStyle name="Dziesiętny_Invoices2001Slovakia_Book1_1_KH Von 2012 gui BKH 1" xfId="1291"/>
    <cellStyle name="Dziesietny_Invoices2001Slovakia_Book1_1_KH Von 2012 gui BKH 2" xfId="1292"/>
    <cellStyle name="Dziesiętny_Invoices2001Slovakia_Book1_1_KH Von 2012 gui BKH 2" xfId="1293"/>
    <cellStyle name="Dziesietny_Invoices2001Slovakia_Book1_1_QD ke hoach dau thau" xfId="1294"/>
    <cellStyle name="Dziesiętny_Invoices2001Slovakia_Book1_1_QD ke hoach dau thau" xfId="1295"/>
    <cellStyle name="Dziesietny_Invoices2001Slovakia_Book1_1_tien luong" xfId="1296"/>
    <cellStyle name="Dziesiętny_Invoices2001Slovakia_Book1_1_tien luong" xfId="1297"/>
    <cellStyle name="Dziesietny_Invoices2001Slovakia_Book1_1_Tien luong chuan 01" xfId="1298"/>
    <cellStyle name="Dziesiętny_Invoices2001Slovakia_Book1_1_Tien luong chuan 01" xfId="1299"/>
    <cellStyle name="Dziesietny_Invoices2001Slovakia_Book1_1_tinh toan hoang ha" xfId="1300"/>
    <cellStyle name="Dziesiętny_Invoices2001Slovakia_Book1_1_tinh toan hoang ha" xfId="1301"/>
    <cellStyle name="Dziesietny_Invoices2001Slovakia_Book1_1_Tong von ĐTPT" xfId="1302"/>
    <cellStyle name="Dziesiętny_Invoices2001Slovakia_Book1_1_Tong von ĐTPT" xfId="1303"/>
    <cellStyle name="Dziesietny_Invoices2001Slovakia_Book1_2" xfId="1304"/>
    <cellStyle name="Dziesiętny_Invoices2001Slovakia_Book1_2" xfId="1305"/>
    <cellStyle name="Dziesietny_Invoices2001Slovakia_Book1_2_bieu ke hoach dau thau" xfId="1306"/>
    <cellStyle name="Dziesiętny_Invoices2001Slovakia_Book1_2_bieu ke hoach dau thau" xfId="1307"/>
    <cellStyle name="Dziesietny_Invoices2001Slovakia_Book1_2_bieu ke hoach dau thau truong mam non SKH" xfId="1308"/>
    <cellStyle name="Dziesiętny_Invoices2001Slovakia_Book1_2_bieu ke hoach dau thau truong mam non SKH" xfId="1309"/>
    <cellStyle name="Dziesietny_Invoices2001Slovakia_Book1_2_bieu tong hop lai kh von 2011 gui phong TH-KTDN" xfId="1310"/>
    <cellStyle name="Dziesiętny_Invoices2001Slovakia_Book1_2_bieu tong hop lai kh von 2011 gui phong TH-KTDN" xfId="1311"/>
    <cellStyle name="Dziesietny_Invoices2001Slovakia_Book1_2_Book1" xfId="1312"/>
    <cellStyle name="Dziesiętny_Invoices2001Slovakia_Book1_2_Book1" xfId="1313"/>
    <cellStyle name="Dziesietny_Invoices2001Slovakia_Book1_2_Book1_1" xfId="1314"/>
    <cellStyle name="Dziesiętny_Invoices2001Slovakia_Book1_2_Book1_1" xfId="1315"/>
    <cellStyle name="Dziesietny_Invoices2001Slovakia_Book1_2_Book1_Ke hoach 2010 (theo doi 11-8-2010)" xfId="1316"/>
    <cellStyle name="Dziesiętny_Invoices2001Slovakia_Book1_2_Book1_Ke hoach 2010 (theo doi 11-8-2010)" xfId="1317"/>
    <cellStyle name="Dziesietny_Invoices2001Slovakia_Book1_2_Book1_ke hoach dau thau 30-6-2010" xfId="1318"/>
    <cellStyle name="Dziesiętny_Invoices2001Slovakia_Book1_2_Book1_ke hoach dau thau 30-6-2010" xfId="1319"/>
    <cellStyle name="Dziesietny_Invoices2001Slovakia_Book1_2_Copy of KH PHAN BO VON ĐỐI ỨNG NAM 2011 (30 TY phuong án gop WB)" xfId="1320"/>
    <cellStyle name="Dziesiętny_Invoices2001Slovakia_Book1_2_Copy of KH PHAN BO VON ĐỐI ỨNG NAM 2011 (30 TY phuong án gop WB)" xfId="1321"/>
    <cellStyle name="Dziesietny_Invoices2001Slovakia_Book1_2_Danh Mục KCM trinh BKH 2011 (BS 30A)" xfId="1322"/>
    <cellStyle name="Dziesiętny_Invoices2001Slovakia_Book1_2_Danh Mục KCM trinh BKH 2011 (BS 30A)" xfId="1323"/>
    <cellStyle name="Dziesietny_Invoices2001Slovakia_Book1_2_DTTD chieng chan Tham lai 29-9-2009" xfId="1324"/>
    <cellStyle name="Dziesiętny_Invoices2001Slovakia_Book1_2_DTTD chieng chan Tham lai 29-9-2009" xfId="1325"/>
    <cellStyle name="Dziesietny_Invoices2001Slovakia_Book1_2_Du toan nuoc San Thang (GD2)" xfId="1326"/>
    <cellStyle name="Dziesiętny_Invoices2001Slovakia_Book1_2_Du toan nuoc San Thang (GD2)" xfId="1327"/>
    <cellStyle name="Dziesietny_Invoices2001Slovakia_Book1_2_Ke hoach 2010 (theo doi 11-8-2010)" xfId="1328"/>
    <cellStyle name="Dziesiętny_Invoices2001Slovakia_Book1_2_Ke hoach 2010 (theo doi 11-8-2010)" xfId="1329"/>
    <cellStyle name="Dziesietny_Invoices2001Slovakia_Book1_2_Ke hoach 2010 ngay 31-01" xfId="1330"/>
    <cellStyle name="Dziesiętny_Invoices2001Slovakia_Book1_2_Ke hoach 2010 ngay 31-01" xfId="1331"/>
    <cellStyle name="Dziesietny_Invoices2001Slovakia_Book1_2_ke hoach dau thau 30-6-2010" xfId="1332"/>
    <cellStyle name="Dziesiętny_Invoices2001Slovakia_Book1_2_ke hoach dau thau 30-6-2010" xfId="1333"/>
    <cellStyle name="Dziesietny_Invoices2001Slovakia_Book1_2_KH Von 2012 gui BKH 1" xfId="1334"/>
    <cellStyle name="Dziesiętny_Invoices2001Slovakia_Book1_2_KH Von 2012 gui BKH 1" xfId="1335"/>
    <cellStyle name="Dziesietny_Invoices2001Slovakia_Book1_2_KH Von 2012 gui BKH 2" xfId="1336"/>
    <cellStyle name="Dziesiętny_Invoices2001Slovakia_Book1_2_KH Von 2012 gui BKH 2" xfId="1337"/>
    <cellStyle name="Dziesietny_Invoices2001Slovakia_Book1_2_QD ke hoach dau thau" xfId="1338"/>
    <cellStyle name="Dziesiętny_Invoices2001Slovakia_Book1_2_QD ke hoach dau thau" xfId="1339"/>
    <cellStyle name="Dziesietny_Invoices2001Slovakia_Book1_2_tinh toan hoang ha" xfId="1340"/>
    <cellStyle name="Dziesiętny_Invoices2001Slovakia_Book1_2_tinh toan hoang ha" xfId="1341"/>
    <cellStyle name="Dziesietny_Invoices2001Slovakia_Book1_2_Tong von ĐTPT" xfId="1342"/>
    <cellStyle name="Dziesiętny_Invoices2001Slovakia_Book1_2_Tong von ĐTPT" xfId="1343"/>
    <cellStyle name="Dziesietny_Invoices2001Slovakia_Book1_3" xfId="1344"/>
    <cellStyle name="Dziesiętny_Invoices2001Slovakia_Book1_3" xfId="1345"/>
    <cellStyle name="Dziesietny_Invoices2001Slovakia_Book1_Bao cao 9 thang  XDCB" xfId="1346"/>
    <cellStyle name="Dziesiętny_Invoices2001Slovakia_Book1_Bgia Tân Uyên" xfId="1347"/>
    <cellStyle name="Dziesietny_Invoices2001Slovakia_Book1_Nhu cau von ung truoc 2011 Tha h Hoa + Nge An gui TW" xfId="1348"/>
    <cellStyle name="Dziesiętny_Invoices2001Slovakia_Book1_Nhu cau von ung truoc 2011 Tha h Hoa + Nge An gui TW" xfId="1349"/>
    <cellStyle name="Dziesietny_Invoices2001Slovakia_Book1_Số liệu đầu năm tinh Lai Châu" xfId="1350"/>
    <cellStyle name="Dziesiętny_Invoices2001Slovakia_Book1_Số liệu đầu năm tinh Lai Châu" xfId="1351"/>
    <cellStyle name="Dziesietny_Invoices2001Slovakia_Book1_Tong hop cac QD giao 2014" xfId="1352"/>
    <cellStyle name="Dziesiętny_Invoices2001Slovakia_Book1_Tong hop cac QD giao 2014" xfId="1353"/>
    <cellStyle name="Dziesietny_Invoices2001Slovakia_Book1_Tong hop Cac tuyen(9-1-06)" xfId="1354"/>
    <cellStyle name="Dziesiętny_Invoices2001Slovakia_Book1_Tong hop Cac tuyen(9-1-06)" xfId="1355"/>
    <cellStyle name="Dziesietny_Invoices2001Slovakia_Book1_Tong hop Cac tuyen(9-1-06)_bieu tong hop lai kh von 2011 gui phong TH-KTDN" xfId="1356"/>
    <cellStyle name="Dziesiętny_Invoices2001Slovakia_Book1_Tong hop Cac tuyen(9-1-06)_bieu tong hop lai kh von 2011 gui phong TH-KTDN" xfId="1357"/>
    <cellStyle name="Dziesietny_Invoices2001Slovakia_Book1_Tong hop Cac tuyen(9-1-06)_Copy of KH PHAN BO VON ĐỐI ỨNG NAM 2011 (30 TY phuong án gop WB)" xfId="1358"/>
    <cellStyle name="Dziesiętny_Invoices2001Slovakia_Book1_Tong hop Cac tuyen(9-1-06)_Copy of KH PHAN BO VON ĐỐI ỨNG NAM 2011 (30 TY phuong án gop WB)" xfId="1359"/>
    <cellStyle name="Dziesietny_Invoices2001Slovakia_Book1_Tong hop Cac tuyen(9-1-06)_Ke hoach 2010 (theo doi 11-8-2010)" xfId="1360"/>
    <cellStyle name="Dziesiętny_Invoices2001Slovakia_Book1_Tong hop Cac tuyen(9-1-06)_Ke hoach 2010 (theo doi 11-8-2010)" xfId="1361"/>
    <cellStyle name="Dziesietny_Invoices2001Slovakia_Book1_Tong hop Cac tuyen(9-1-06)_KH Von 2012 gui BKH 1" xfId="1362"/>
    <cellStyle name="Dziesiętny_Invoices2001Slovakia_Book1_Tong hop Cac tuyen(9-1-06)_KH Von 2012 gui BKH 1" xfId="1363"/>
    <cellStyle name="Dziesietny_Invoices2001Slovakia_Book1_Tong hop Cac tuyen(9-1-06)_QD ke hoach dau thau" xfId="1364"/>
    <cellStyle name="Dziesiętny_Invoices2001Slovakia_Book1_Tong hop Cac tuyen(9-1-06)_QD ke hoach dau thau" xfId="1365"/>
    <cellStyle name="Dziesietny_Invoices2001Slovakia_Book1_Tong hop Cac tuyen(9-1-06)_Tong von ĐTPT" xfId="1366"/>
    <cellStyle name="Dziesiętny_Invoices2001Slovakia_Book1_Tong hop Cac tuyen(9-1-06)_Tong von ĐTPT" xfId="1367"/>
    <cellStyle name="Dziesietny_Invoices2001Slovakia_Book1_TONG HOP HOAN THUE NAM 2011" xfId="1368"/>
    <cellStyle name="Dziesiętny_Invoices2001Slovakia_Book1_ung truoc 2011 NSTW Thanh Hoa + Nge An gui Thu 12-5" xfId="1369"/>
    <cellStyle name="Dziesietny_Invoices2001Slovakia_Copy of KH PHAN BO VON ĐỐI ỨNG NAM 2011 (30 TY phuong án gop WB)" xfId="1372"/>
    <cellStyle name="Dziesiętny_Invoices2001Slovakia_Copy of KH PHAN BO VON ĐỐI ỨNG NAM 2011 (30 TY phuong án gop WB)" xfId="1373"/>
    <cellStyle name="Dziesietny_Invoices2001Slovakia_Chi tieu KH nam 2009" xfId="1370"/>
    <cellStyle name="Dziesiętny_Invoices2001Slovakia_Chi tieu KH nam 2009" xfId="1371"/>
    <cellStyle name="Dziesietny_Invoices2001Slovakia_Danh Mục KCM trinh BKH 2011 (BS 30A)" xfId="1374"/>
    <cellStyle name="Dziesiętny_Invoices2001Slovakia_Danh Mục KCM trinh BKH 2011 (BS 30A)" xfId="1375"/>
    <cellStyle name="Dziesietny_Invoices2001Slovakia_DT 1751 Muong Khoa" xfId="1376"/>
    <cellStyle name="Dziesiętny_Invoices2001Slovakia_DT 1751 Muong Khoa" xfId="1377"/>
    <cellStyle name="Dziesietny_Invoices2001Slovakia_DT Nam vai" xfId="1378"/>
    <cellStyle name="Dziesiętny_Invoices2001Slovakia_DT tieu hoc diem TDC ban Cho 28-02-09" xfId="1379"/>
    <cellStyle name="Dziesietny_Invoices2001Slovakia_DT truong THPT  quyet thang tinh 04-3-09" xfId="1380"/>
    <cellStyle name="Dziesiętny_Invoices2001Slovakia_DT truong THPT  quyet thang tinh 04-3-09" xfId="1381"/>
    <cellStyle name="Dziesietny_Invoices2001Slovakia_DTTD chieng chan Tham lai 29-9-2009" xfId="1382"/>
    <cellStyle name="Dziesiętny_Invoices2001Slovakia_DTTD chieng chan Tham lai 29-9-2009" xfId="1383"/>
    <cellStyle name="Dziesietny_Invoices2001Slovakia_d-uong+TDT" xfId="1384"/>
    <cellStyle name="Dziesiętny_Invoices2001Slovakia_GVL" xfId="1385"/>
    <cellStyle name="Dziesietny_Invoices2001Slovakia_Ke hoach 2010 (theo doi 11-8-2010)" xfId="1386"/>
    <cellStyle name="Dziesiętny_Invoices2001Slovakia_Ke hoach 2010 (theo doi 11-8-2010)" xfId="1387"/>
    <cellStyle name="Dziesietny_Invoices2001Slovakia_ke hoach dau thau 30-6-2010" xfId="1388"/>
    <cellStyle name="Dziesiętny_Invoices2001Slovakia_ke hoach dau thau 30-6-2010" xfId="1389"/>
    <cellStyle name="Dziesietny_Invoices2001Slovakia_KL K.C mat duong" xfId="1390"/>
    <cellStyle name="Dziesiętny_Invoices2001Slovakia_Nha bao ve(28-7-05)" xfId="1391"/>
    <cellStyle name="Dziesietny_Invoices2001Slovakia_NHA de xe nguyen du" xfId="1392"/>
    <cellStyle name="Dziesiętny_Invoices2001Slovakia_NHA de xe nguyen du" xfId="1393"/>
    <cellStyle name="Dziesietny_Invoices2001Slovakia_Nhalamviec VTC(25-1-05)" xfId="1394"/>
    <cellStyle name="Dziesiętny_Invoices2001Slovakia_Nhalamviec VTC(25-1-05)" xfId="1395"/>
    <cellStyle name="Dziesietny_Invoices2001Slovakia_Nhu cau von ung truoc 2011 Tha h Hoa + Nge An gui TW" xfId="1396"/>
    <cellStyle name="Dziesiętny_Invoices2001Slovakia_Phan pha do" xfId="1397"/>
    <cellStyle name="Dziesietny_Invoices2001Slovakia_Sheet2" xfId="1398"/>
    <cellStyle name="Dziesiętny_Invoices2001Slovakia_Sheet2" xfId="1399"/>
    <cellStyle name="Dziesietny_Invoices2001Slovakia_Số liệu đầu năm tinh Lai Châu" xfId="1400"/>
    <cellStyle name="Dziesiętny_Invoices2001Slovakia_Số liệu đầu năm tinh Lai Châu" xfId="1401"/>
    <cellStyle name="Dziesietny_Invoices2001Slovakia_TDT KHANH HOA" xfId="1402"/>
    <cellStyle name="Dziesiętny_Invoices2001Slovakia_TDT KHANH HOA" xfId="1403"/>
    <cellStyle name="Dziesietny_Invoices2001Slovakia_TDT KHANH HOA_bao_cao_TH_th_cong_tac_dau_thau_-_ngay251209" xfId="1404"/>
    <cellStyle name="Dziesiętny_Invoices2001Slovakia_TDT KHANH HOA_bao_cao_TH_th_cong_tac_dau_thau_-_ngay251209" xfId="1405"/>
    <cellStyle name="Dziesietny_Invoices2001Slovakia_TDT KHANH HOA_Bgia Tân Uyên" xfId="1406"/>
    <cellStyle name="Dziesiętny_Invoices2001Slovakia_TDT KHANH HOA_Bgia Tân Uyên" xfId="1407"/>
    <cellStyle name="Dziesietny_Invoices2001Slovakia_TDT KHANH HOA_Biáo cáo dau năm thanh pho" xfId="1408"/>
    <cellStyle name="Dziesiętny_Invoices2001Slovakia_TDT KHANH HOA_Biáo cáo dau năm thanh pho" xfId="1409"/>
    <cellStyle name="Dziesietny_Invoices2001Slovakia_TDT KHANH HOA_bieu ke hoach dau thau" xfId="1410"/>
    <cellStyle name="Dziesiętny_Invoices2001Slovakia_TDT KHANH HOA_bieu ke hoach dau thau" xfId="1411"/>
    <cellStyle name="Dziesietny_Invoices2001Slovakia_TDT KHANH HOA_bieu ke hoach dau thau truong mam non SKH" xfId="1412"/>
    <cellStyle name="Dziesiętny_Invoices2001Slovakia_TDT KHANH HOA_bieu ke hoach dau thau truong mam non SKH" xfId="1413"/>
    <cellStyle name="Dziesietny_Invoices2001Slovakia_TDT KHANH HOA_bieu tong hop lai kh von 2011 gui phong TH-KTDN" xfId="1414"/>
    <cellStyle name="Dziesiętny_Invoices2001Slovakia_TDT KHANH HOA_bieu tong hop lai kh von 2011 gui phong TH-KTDN" xfId="1415"/>
    <cellStyle name="Dziesietny_Invoices2001Slovakia_TDT KHANH HOA_Book1" xfId="1416"/>
    <cellStyle name="Dziesiętny_Invoices2001Slovakia_TDT KHANH HOA_Book1" xfId="1417"/>
    <cellStyle name="Dziesietny_Invoices2001Slovakia_TDT KHANH HOA_Book1_1" xfId="1418"/>
    <cellStyle name="Dziesiętny_Invoices2001Slovakia_TDT KHANH HOA_Book1_1" xfId="1419"/>
    <cellStyle name="Dziesietny_Invoices2001Slovakia_TDT KHANH HOA_Book1_1_ke hoach dau thau 30-6-2010" xfId="1420"/>
    <cellStyle name="Dziesiętny_Invoices2001Slovakia_TDT KHANH HOA_Book1_1_ke hoach dau thau 30-6-2010" xfId="1421"/>
    <cellStyle name="Dziesietny_Invoices2001Slovakia_TDT KHANH HOA_Book1_2" xfId="1422"/>
    <cellStyle name="Dziesiętny_Invoices2001Slovakia_TDT KHANH HOA_Book1_2" xfId="1423"/>
    <cellStyle name="Dziesietny_Invoices2001Slovakia_TDT KHANH HOA_Book1_Book1" xfId="1424"/>
    <cellStyle name="Dziesiętny_Invoices2001Slovakia_TDT KHANH HOA_Book1_Book1" xfId="1425"/>
    <cellStyle name="Dziesietny_Invoices2001Slovakia_TDT KHANH HOA_Book1_DTTD chieng chan Tham lai 29-9-2009" xfId="1426"/>
    <cellStyle name="Dziesiętny_Invoices2001Slovakia_TDT KHANH HOA_Book1_DTTD chieng chan Tham lai 29-9-2009" xfId="1427"/>
    <cellStyle name="Dziesietny_Invoices2001Slovakia_TDT KHANH HOA_Book1_Ke hoach 2010 (theo doi 11-8-2010)" xfId="1428"/>
    <cellStyle name="Dziesiętny_Invoices2001Slovakia_TDT KHANH HOA_Book1_Ke hoach 2010 (theo doi 11-8-2010)" xfId="1429"/>
    <cellStyle name="Dziesietny_Invoices2001Slovakia_TDT KHANH HOA_Book1_ke hoach dau thau 30-6-2010" xfId="1430"/>
    <cellStyle name="Dziesiętny_Invoices2001Slovakia_TDT KHANH HOA_Book1_ke hoach dau thau 30-6-2010" xfId="1431"/>
    <cellStyle name="Dziesietny_Invoices2001Slovakia_TDT KHANH HOA_Book1_KH Von 2012 gui BKH 1" xfId="1432"/>
    <cellStyle name="Dziesiętny_Invoices2001Slovakia_TDT KHANH HOA_Book1_KH Von 2012 gui BKH 1" xfId="1433"/>
    <cellStyle name="Dziesietny_Invoices2001Slovakia_TDT KHANH HOA_Book1_KH Von 2012 gui BKH 2" xfId="1434"/>
    <cellStyle name="Dziesiętny_Invoices2001Slovakia_TDT KHANH HOA_Book1_KH Von 2012 gui BKH 2" xfId="1435"/>
    <cellStyle name="Dziesietny_Invoices2001Slovakia_TDT KHANH HOA_Copy of KH PHAN BO VON ĐỐI ỨNG NAM 2011 (30 TY phuong án gop WB)" xfId="1438"/>
    <cellStyle name="Dziesiętny_Invoices2001Slovakia_TDT KHANH HOA_Copy of KH PHAN BO VON ĐỐI ỨNG NAM 2011 (30 TY phuong án gop WB)" xfId="1439"/>
    <cellStyle name="Dziesietny_Invoices2001Slovakia_TDT KHANH HOA_Chi tieu KH nam 2009" xfId="1436"/>
    <cellStyle name="Dziesiętny_Invoices2001Slovakia_TDT KHANH HOA_Chi tieu KH nam 2009" xfId="1437"/>
    <cellStyle name="Dziesietny_Invoices2001Slovakia_TDT KHANH HOA_Danh Mục KCM trinh BKH 2011 (BS 30A)" xfId="1440"/>
    <cellStyle name="Dziesiętny_Invoices2001Slovakia_TDT KHANH HOA_Danh Mục KCM trinh BKH 2011 (BS 30A)" xfId="1441"/>
    <cellStyle name="Dziesietny_Invoices2001Slovakia_TDT KHANH HOA_DT 1751 Muong Khoa" xfId="1442"/>
    <cellStyle name="Dziesiętny_Invoices2001Slovakia_TDT KHANH HOA_DT 1751 Muong Khoa" xfId="1443"/>
    <cellStyle name="Dziesietny_Invoices2001Slovakia_TDT KHANH HOA_DT tieu hoc diem TDC ban Cho 28-02-09" xfId="1444"/>
    <cellStyle name="Dziesiętny_Invoices2001Slovakia_TDT KHANH HOA_DT tieu hoc diem TDC ban Cho 28-02-09" xfId="1445"/>
    <cellStyle name="Dziesietny_Invoices2001Slovakia_TDT KHANH HOA_DTTD chieng chan Tham lai 29-9-2009" xfId="1446"/>
    <cellStyle name="Dziesiętny_Invoices2001Slovakia_TDT KHANH HOA_DTTD chieng chan Tham lai 29-9-2009" xfId="1447"/>
    <cellStyle name="Dziesietny_Invoices2001Slovakia_TDT KHANH HOA_Du toan nuoc San Thang (GD2)" xfId="1448"/>
    <cellStyle name="Dziesiętny_Invoices2001Slovakia_TDT KHANH HOA_Du toan nuoc San Thang (GD2)" xfId="1449"/>
    <cellStyle name="Dziesietny_Invoices2001Slovakia_TDT KHANH HOA_GVL" xfId="1450"/>
    <cellStyle name="Dziesiętny_Invoices2001Slovakia_TDT KHANH HOA_GVL" xfId="1451"/>
    <cellStyle name="Dziesietny_Invoices2001Slovakia_TDT KHANH HOA_ke hoach dau thau 30-6-2010" xfId="1452"/>
    <cellStyle name="Dziesiętny_Invoices2001Slovakia_TDT KHANH HOA_ke hoach dau thau 30-6-2010" xfId="1453"/>
    <cellStyle name="Dziesietny_Invoices2001Slovakia_TDT KHANH HOA_KH Von 2012 gui BKH 1" xfId="1454"/>
    <cellStyle name="Dziesiętny_Invoices2001Slovakia_TDT KHANH HOA_KH Von 2012 gui BKH 1" xfId="1455"/>
    <cellStyle name="Dziesietny_Invoices2001Slovakia_TDT KHANH HOA_Phan pha do" xfId="1456"/>
    <cellStyle name="Dziesiętny_Invoices2001Slovakia_TDT KHANH HOA_Phan pha do" xfId="1457"/>
    <cellStyle name="Dziesietny_Invoices2001Slovakia_TDT KHANH HOA_QD ke hoach dau thau" xfId="1458"/>
    <cellStyle name="Dziesiętny_Invoices2001Slovakia_TDT KHANH HOA_QD ke hoach dau thau" xfId="1459"/>
    <cellStyle name="Dziesietny_Invoices2001Slovakia_TDT KHANH HOA_Sheet2" xfId="1460"/>
    <cellStyle name="Dziesiętny_Invoices2001Slovakia_TDT KHANH HOA_Sheet2" xfId="1461"/>
    <cellStyle name="Dziesietny_Invoices2001Slovakia_TDT KHANH HOA_Số liệu đầu năm tinh Lai Châu" xfId="1462"/>
    <cellStyle name="Dziesiętny_Invoices2001Slovakia_TDT KHANH HOA_Số liệu đầu năm tinh Lai Châu" xfId="1463"/>
    <cellStyle name="Dziesietny_Invoices2001Slovakia_TDT KHANH HOA_Tienluong" xfId="1466"/>
    <cellStyle name="Dziesiętny_Invoices2001Slovakia_TDT KHANH HOA_Tienluong" xfId="1467"/>
    <cellStyle name="Dziesietny_Invoices2001Slovakia_TDT KHANH HOA_tinh toan hoang ha" xfId="1468"/>
    <cellStyle name="Dziesiętny_Invoices2001Slovakia_TDT KHANH HOA_tinh toan hoang ha" xfId="1469"/>
    <cellStyle name="Dziesietny_Invoices2001Slovakia_TDT KHANH HOA_Tong hop cac QD giao 2014" xfId="1470"/>
    <cellStyle name="Dziesiętny_Invoices2001Slovakia_TDT KHANH HOA_Tong hop cac QD giao 2014" xfId="1471"/>
    <cellStyle name="Dziesietny_Invoices2001Slovakia_TDT KHANH HOA_Tong hop Cac tuyen(9-1-06)" xfId="1472"/>
    <cellStyle name="Dziesiętny_Invoices2001Slovakia_TDT KHANH HOA_Tong hop Cac tuyen(9-1-06)" xfId="1473"/>
    <cellStyle name="Dziesietny_Invoices2001Slovakia_TDT KHANH HOA_Tong hop Cac tuyen(9-1-06)_bieu tong hop lai kh von 2011 gui phong TH-KTDN" xfId="1474"/>
    <cellStyle name="Dziesiętny_Invoices2001Slovakia_TDT KHANH HOA_Tong hop Cac tuyen(9-1-06)_bieu tong hop lai kh von 2011 gui phong TH-KTDN" xfId="1475"/>
    <cellStyle name="Dziesietny_Invoices2001Slovakia_TDT KHANH HOA_Tong hop Cac tuyen(9-1-06)_Copy of KH PHAN BO VON ĐỐI ỨNG NAM 2011 (30 TY phuong án gop WB)" xfId="1476"/>
    <cellStyle name="Dziesiętny_Invoices2001Slovakia_TDT KHANH HOA_Tong hop Cac tuyen(9-1-06)_Copy of KH PHAN BO VON ĐỐI ỨNG NAM 2011 (30 TY phuong án gop WB)" xfId="1477"/>
    <cellStyle name="Dziesietny_Invoices2001Slovakia_TDT KHANH HOA_Tong hop Cac tuyen(9-1-06)_Ke hoach 2010 (theo doi 11-8-2010)" xfId="1478"/>
    <cellStyle name="Dziesiętny_Invoices2001Slovakia_TDT KHANH HOA_Tong hop Cac tuyen(9-1-06)_Ke hoach 2010 (theo doi 11-8-2010)" xfId="1479"/>
    <cellStyle name="Dziesietny_Invoices2001Slovakia_TDT KHANH HOA_Tong hop Cac tuyen(9-1-06)_KH Von 2012 gui BKH 1" xfId="1480"/>
    <cellStyle name="Dziesiętny_Invoices2001Slovakia_TDT KHANH HOA_Tong hop Cac tuyen(9-1-06)_KH Von 2012 gui BKH 1" xfId="1481"/>
    <cellStyle name="Dziesietny_Invoices2001Slovakia_TDT KHANH HOA_Tong hop Cac tuyen(9-1-06)_QD ke hoach dau thau" xfId="1482"/>
    <cellStyle name="Dziesiętny_Invoices2001Slovakia_TDT KHANH HOA_Tong hop Cac tuyen(9-1-06)_QD ke hoach dau thau" xfId="1483"/>
    <cellStyle name="Dziesietny_Invoices2001Slovakia_TDT KHANH HOA_Tong hop Cac tuyen(9-1-06)_Tong von ĐTPT" xfId="1484"/>
    <cellStyle name="Dziesiętny_Invoices2001Slovakia_TDT KHANH HOA_Tong hop Cac tuyen(9-1-06)_Tong von ĐTPT" xfId="1485"/>
    <cellStyle name="Dziesietny_Invoices2001Slovakia_TDT KHANH HOA_Tong von ĐTPT" xfId="1486"/>
    <cellStyle name="Dziesiętny_Invoices2001Slovakia_TDT KHANH HOA_Tong von ĐTPT" xfId="1487"/>
    <cellStyle name="Dziesietny_Invoices2001Slovakia_TDT KHANH HOA_TU VAN THUY LOI THAM  PHE" xfId="1488"/>
    <cellStyle name="Dziesiętny_Invoices2001Slovakia_TDT KHANH HOA_TU VAN THUY LOI THAM  PHE" xfId="1489"/>
    <cellStyle name="Dziesietny_Invoices2001Slovakia_TDT KHANH HOA_TH danh muc 08-09 den ngay 30-8-09" xfId="1464"/>
    <cellStyle name="Dziesiętny_Invoices2001Slovakia_TDT KHANH HOA_TH danh muc 08-09 den ngay 30-8-09" xfId="1465"/>
    <cellStyle name="Dziesietny_Invoices2001Slovakia_TDT quangngai" xfId="1490"/>
    <cellStyle name="Dziesiętny_Invoices2001Slovakia_TDT quangngai" xfId="1491"/>
    <cellStyle name="Dziesietny_Invoices2001Slovakia_Tienluong" xfId="1496"/>
    <cellStyle name="Dziesiętny_Invoices2001Slovakia_Tienluong" xfId="1497"/>
    <cellStyle name="Dziesietny_Invoices2001Slovakia_TMDT(10-5-06)" xfId="1498"/>
    <cellStyle name="Dziesiętny_Invoices2001Slovakia_Tong von ĐTPT" xfId="1499"/>
    <cellStyle name="Dziesietny_Invoices2001Slovakia_TH danh muc 08-09 den ngay 30-8-09" xfId="1492"/>
    <cellStyle name="Dziesiętny_Invoices2001Slovakia_TH danh muc 08-09 den ngay 30-8-09" xfId="1493"/>
    <cellStyle name="Dziesietny_Invoices2001Slovakia_Tham dinh du toan mat doong - Ban cho moi21-5" xfId="1494"/>
    <cellStyle name="Dziesiętny_Invoices2001Slovakia_Tham dinh du toan mat doong - Ban cho moi21-5" xfId="1495"/>
    <cellStyle name="e" xfId="1500"/>
    <cellStyle name="E&amp;Y House" xfId="1501"/>
    <cellStyle name="e_bieu ke hoach dau thau" xfId="1502"/>
    <cellStyle name="e_bieu ke hoach dau thau truong mam non SKH" xfId="1503"/>
    <cellStyle name="e_Book1" xfId="1504"/>
    <cellStyle name="e_DT tieu hoc diem TDC ban Cho 28-02-09" xfId="1505"/>
    <cellStyle name="e_Du toan" xfId="1506"/>
    <cellStyle name="e_Du toan nuoc San Thang (GD2)" xfId="1507"/>
    <cellStyle name="e_HD TT1" xfId="1508"/>
    <cellStyle name="e_Nha lop hoc 8 P" xfId="1509"/>
    <cellStyle name="e_Tienluong" xfId="1510"/>
    <cellStyle name="ea" xfId="1511"/>
    <cellStyle name="Emphasis 1" xfId="1512"/>
    <cellStyle name="Emphasis 2" xfId="1513"/>
    <cellStyle name="Emphasis 3" xfId="1514"/>
    <cellStyle name="Enter Currency (0)" xfId="1515"/>
    <cellStyle name="Enter Currency (2)" xfId="1516"/>
    <cellStyle name="Enter Units (0)" xfId="1517"/>
    <cellStyle name="Enter Units (1)" xfId="1518"/>
    <cellStyle name="Enter Units (2)" xfId="1519"/>
    <cellStyle name="Entered" xfId="1520"/>
    <cellStyle name="Euro" xfId="1521"/>
    <cellStyle name="Excel Built-in Normal" xfId="1522"/>
    <cellStyle name="Excel_BuiltIn_Comma 1" xfId="1523"/>
    <cellStyle name="Explanatory Text 2" xfId="1524"/>
    <cellStyle name="f" xfId="1525"/>
    <cellStyle name="f_bieu ke hoach dau thau" xfId="1526"/>
    <cellStyle name="f_bieu ke hoach dau thau truong mam non SKH" xfId="1527"/>
    <cellStyle name="f_Book1" xfId="1528"/>
    <cellStyle name="f_DT tieu hoc diem TDC ban Cho 28-02-09" xfId="1529"/>
    <cellStyle name="f_Du toan" xfId="1530"/>
    <cellStyle name="f_Du toan nuoc San Thang (GD2)" xfId="1531"/>
    <cellStyle name="f_HD TT1" xfId="1532"/>
    <cellStyle name="f_Nha lop hoc 8 P" xfId="1533"/>
    <cellStyle name="f_Tienluong" xfId="1534"/>
    <cellStyle name="f1" xfId="1535"/>
    <cellStyle name="f2" xfId="1536"/>
    <cellStyle name="F3" xfId="1537"/>
    <cellStyle name="F4" xfId="1538"/>
    <cellStyle name="F5" xfId="1539"/>
    <cellStyle name="F6" xfId="1540"/>
    <cellStyle name="F7" xfId="1541"/>
    <cellStyle name="F8" xfId="1542"/>
    <cellStyle name="Fixed" xfId="1543"/>
    <cellStyle name="Font Britannic16" xfId="1544"/>
    <cellStyle name="Font Britannic18" xfId="1545"/>
    <cellStyle name="Font CenturyCond 18" xfId="1546"/>
    <cellStyle name="Font Cond20" xfId="1547"/>
    <cellStyle name="Font LucidaSans16" xfId="1548"/>
    <cellStyle name="Font NewCenturyCond18" xfId="1549"/>
    <cellStyle name="Font Ottawa14" xfId="1550"/>
    <cellStyle name="Font Ottawa16" xfId="1551"/>
    <cellStyle name="Good 2" xfId="1554"/>
    <cellStyle name="Grey" xfId="1555"/>
    <cellStyle name="Group" xfId="1556"/>
    <cellStyle name="Grp_3" xfId="1557"/>
    <cellStyle name="gia" xfId="1552"/>
    <cellStyle name="GIA-MOI" xfId="1553"/>
    <cellStyle name="H" xfId="1558"/>
    <cellStyle name="H_bieumau 1" xfId="1559"/>
    <cellStyle name="H_D-A-VU" xfId="1560"/>
    <cellStyle name="H_HSTHAU" xfId="1561"/>
    <cellStyle name="H_Ket du ung NS" xfId="1562"/>
    <cellStyle name="H_KH Von 2012 gui BKH 1" xfId="1563"/>
    <cellStyle name="H_KH Von 2012 gui BKH 2" xfId="1564"/>
    <cellStyle name="H_Nang cap truyen thanh 2015" xfId="1565"/>
    <cellStyle name="ha" xfId="1566"/>
    <cellStyle name="HAI" xfId="1567"/>
    <cellStyle name="Head" xfId="1568"/>
    <cellStyle name="Head 1" xfId="1569"/>
    <cellStyle name="head1" xfId="1570"/>
    <cellStyle name="HEADER" xfId="1571"/>
    <cellStyle name="Header1" xfId="1572"/>
    <cellStyle name="Header2" xfId="1573"/>
    <cellStyle name="Heading" xfId="1574"/>
    <cellStyle name="Heading 1 2" xfId="1575"/>
    <cellStyle name="Heading 2 2" xfId="1576"/>
    <cellStyle name="Heading 3 2" xfId="1577"/>
    <cellStyle name="Heading 4 2" xfId="1578"/>
    <cellStyle name="Heading1" xfId="1579"/>
    <cellStyle name="Heading2" xfId="1580"/>
    <cellStyle name="HEADINGS" xfId="1581"/>
    <cellStyle name="HEADINGSTOP" xfId="1582"/>
    <cellStyle name="headoption" xfId="1583"/>
    <cellStyle name="HIDE" xfId="1584"/>
    <cellStyle name="HM_M1" xfId="1585"/>
    <cellStyle name="Hoa-Scholl" xfId="1586"/>
    <cellStyle name="HUY" xfId="1587"/>
    <cellStyle name="Hyperlink 2" xfId="1588"/>
    <cellStyle name="i phÝ kh¸c_B¶ng 2" xfId="1589"/>
    <cellStyle name="I.3" xfId="1590"/>
    <cellStyle name="I.3?b_x000c_Comma [0]_II?_x0012_Comma [0]_laroux_2?_x0012_Comma [0]_larou_x001c_Comma [0]_laroux_3_¼­¿ï-¾È»ê?$Comma [0]" xfId="1591"/>
    <cellStyle name="i·0" xfId="1592"/>
    <cellStyle name="ï-¾È»ê_BiÓu TB" xfId="1593"/>
    <cellStyle name="Indent" xfId="1594"/>
    <cellStyle name="Input [yellow]" xfId="1596"/>
    <cellStyle name="Input 2" xfId="1595"/>
    <cellStyle name="Input 3" xfId="2924"/>
    <cellStyle name="Input Cells" xfId="1597"/>
    <cellStyle name="Jun" xfId="1598"/>
    <cellStyle name="Jun 3" xfId="1599"/>
    <cellStyle name="k" xfId="1600"/>
    <cellStyle name="k_TONG HOP KINH PHI" xfId="1601"/>
    <cellStyle name="k_ÿÿÿÿÿ" xfId="1602"/>
    <cellStyle name="k_ÿÿÿÿÿ_1" xfId="1603"/>
    <cellStyle name="k_ÿÿÿÿÿ_2" xfId="1604"/>
    <cellStyle name="k1" xfId="1605"/>
    <cellStyle name="k2" xfId="1606"/>
    <cellStyle name="Kien1" xfId="1610"/>
    <cellStyle name="KLBXUNG" xfId="1611"/>
    <cellStyle name="kh¸c_Bang Chi tieu" xfId="1607"/>
    <cellStyle name="khanh" xfId="1608"/>
    <cellStyle name="khung" xfId="1609"/>
    <cellStyle name="Ledger 17 x 11 in" xfId="1612"/>
    <cellStyle name="left" xfId="1613"/>
    <cellStyle name="Lien hypertexte" xfId="1614"/>
    <cellStyle name="Line" xfId="1615"/>
    <cellStyle name="Link Currency (0)" xfId="1616"/>
    <cellStyle name="Link Currency (2)" xfId="1617"/>
    <cellStyle name="Link Units (0)" xfId="1618"/>
    <cellStyle name="Link Units (1)" xfId="1619"/>
    <cellStyle name="Link Units (2)" xfId="1620"/>
    <cellStyle name="Linked Cell 2" xfId="1621"/>
    <cellStyle name="Linked Cells" xfId="1622"/>
    <cellStyle name="luc" xfId="1623"/>
    <cellStyle name="luc2" xfId="1624"/>
    <cellStyle name="MARK" xfId="1625"/>
    <cellStyle name="MAU" xfId="1626"/>
    <cellStyle name="Millares [0]_2AV_M_M " xfId="1627"/>
    <cellStyle name="Millares_2AV_M_M " xfId="1628"/>
    <cellStyle name="Milliers [0]_      " xfId="1629"/>
    <cellStyle name="Milliers_      " xfId="1630"/>
    <cellStyle name="Model" xfId="1632"/>
    <cellStyle name="moi" xfId="1633"/>
    <cellStyle name="Mon?aire [0]_      " xfId="1634"/>
    <cellStyle name="Mon?aire_      " xfId="1635"/>
    <cellStyle name="Moneda [0]_2AV_M_M " xfId="1636"/>
    <cellStyle name="Moneda_2AV_M_M " xfId="1637"/>
    <cellStyle name="Monétaire [0]_      " xfId="1638"/>
    <cellStyle name="Monétaire_      " xfId="1639"/>
    <cellStyle name="Môc" xfId="1631"/>
    <cellStyle name="n" xfId="1640"/>
    <cellStyle name="n_bieu ke hoach dau thau" xfId="1641"/>
    <cellStyle name="n_bieu ke hoach dau thau truong mam non SKH" xfId="1642"/>
    <cellStyle name="n_Book1" xfId="1643"/>
    <cellStyle name="n_Bu_Gia" xfId="1644"/>
    <cellStyle name="n_DT tieu hoc diem TDC ban Cho 28-02-09" xfId="1645"/>
    <cellStyle name="n_Du toan" xfId="1646"/>
    <cellStyle name="n_Du toan nuoc San Thang (GD2)" xfId="1647"/>
    <cellStyle name="n_Nha lop hoc 8 P" xfId="1648"/>
    <cellStyle name="n_Tienluong" xfId="1649"/>
    <cellStyle name="n_Tram y te chan nua TD" xfId="1650"/>
    <cellStyle name="n1" xfId="1651"/>
    <cellStyle name="Neutral 2" xfId="1652"/>
    <cellStyle name="New" xfId="1653"/>
    <cellStyle name="New Times Roman" xfId="1654"/>
    <cellStyle name="New_Bgia Tân Uyên" xfId="1655"/>
    <cellStyle name="no dec" xfId="1657"/>
    <cellStyle name="ÑONVÒ" xfId="1658"/>
    <cellStyle name="Norma0" xfId="1659"/>
    <cellStyle name="Normal" xfId="0" builtinId="0"/>
    <cellStyle name="Normal - ??1" xfId="1660"/>
    <cellStyle name="Normal - Style1" xfId="1661"/>
    <cellStyle name="Normal - 유형1" xfId="1662"/>
    <cellStyle name="Normal 12" xfId="1663"/>
    <cellStyle name="Normal 2" xfId="6"/>
    <cellStyle name="Normal 2 2" xfId="1665"/>
    <cellStyle name="Normal 2 2 2" xfId="8"/>
    <cellStyle name="Normal 2 3" xfId="1666"/>
    <cellStyle name="Normal 2 4" xfId="1667"/>
    <cellStyle name="Normal 2 5" xfId="1664"/>
    <cellStyle name="Normal 2_bao cao cua UBND tinh quy II - 2011" xfId="1668"/>
    <cellStyle name="Normal 3" xfId="1669"/>
    <cellStyle name="Normal 3 2" xfId="1670"/>
    <cellStyle name="Normal 3_Bgia Tân Uyên" xfId="1671"/>
    <cellStyle name="Normal 4" xfId="1672"/>
    <cellStyle name="Normal 4 2" xfId="1673"/>
    <cellStyle name="Normal 5" xfId="1674"/>
    <cellStyle name="Normal 5 2" xfId="1675"/>
    <cellStyle name="Normal 5_Bgia Tân Uyên" xfId="1676"/>
    <cellStyle name="Normal 6" xfId="3"/>
    <cellStyle name="Normal 6 2" xfId="1677"/>
    <cellStyle name="Normal 7" xfId="9"/>
    <cellStyle name="Normal 8" xfId="1679"/>
    <cellStyle name="Normal VN" xfId="1678"/>
    <cellStyle name="Normal_TW" xfId="2"/>
    <cellStyle name="Normal0" xfId="1680"/>
    <cellStyle name="Normal1" xfId="1681"/>
    <cellStyle name="Normal3" xfId="1682"/>
    <cellStyle name="Normal8" xfId="1683"/>
    <cellStyle name="Normalny_Cennik obowiazuje od 06-08-2001 r (1)" xfId="1684"/>
    <cellStyle name="Note 2" xfId="1685"/>
    <cellStyle name="NWM" xfId="1686"/>
    <cellStyle name="nga" xfId="1656"/>
    <cellStyle name="Ò_x000d_Normal_123569" xfId="1687"/>
    <cellStyle name="Œ…‹æØ‚è [0.00]_ÆÂ¹²" xfId="1688"/>
    <cellStyle name="Œ…‹æØ‚è_laroux" xfId="1689"/>
    <cellStyle name="oft Excel]_x000d__x000a_Comment=open=/f ‚ðw’è‚·‚é‚ÆAƒ†[ƒU[’è‹`ŠÖ”‚ðŠÖ”“\‚è•t‚¯‚Ìˆê——‚É“o˜^‚·‚é‚±‚Æ‚ª‚Å‚«‚Ü‚·B_x000d__x000a_Maximized" xfId="1690"/>
    <cellStyle name="oft Excel]_x000d__x000a_Comment=open=/f ‚ðŽw’è‚·‚é‚ÆAƒ†[ƒU[’è‹`ŠÖ”‚ðŠÖ”“\‚è•t‚¯‚Ìˆê——‚É“o˜^‚·‚é‚±‚Æ‚ª‚Å‚«‚Ü‚·B_x000d__x000a_Maximized" xfId="1691"/>
    <cellStyle name="oft Excel]_x000d__x000a_Comment=The open=/f lines load custom functions into the Paste Function list._x000d__x000a_Maximized=2_x000d__x000a_Basics=1_x000d__x000a_A" xfId="1692"/>
    <cellStyle name="oft Excel]_x000d__x000a_Comment=The open=/f lines load custom functions into the Paste Function list._x000d__x000a_Maximized=3_x000d__x000a_Basics=1_x000d__x000a_A" xfId="1693"/>
    <cellStyle name="omma [0]_Mktg Prog" xfId="1694"/>
    <cellStyle name="ormal_Sheet1_1" xfId="1695"/>
    <cellStyle name="Output 2" xfId="1696"/>
    <cellStyle name="p" xfId="1697"/>
    <cellStyle name="paint" xfId="1698"/>
    <cellStyle name="Pattern" xfId="1699"/>
    <cellStyle name="per.style" xfId="1700"/>
    <cellStyle name="Percent" xfId="4" builtinId="5"/>
    <cellStyle name="Percent [0]" xfId="1702"/>
    <cellStyle name="Percent [00]" xfId="1703"/>
    <cellStyle name="Percent [2]" xfId="1704"/>
    <cellStyle name="Percent 2" xfId="7"/>
    <cellStyle name="Percent 2 2" xfId="1705"/>
    <cellStyle name="Percent 3" xfId="1706"/>
    <cellStyle name="Percent 4" xfId="1707"/>
    <cellStyle name="Percent 5" xfId="1708"/>
    <cellStyle name="Percent 6" xfId="1701"/>
    <cellStyle name="Percent 7" xfId="2925"/>
    <cellStyle name="PERCENTAGE" xfId="1709"/>
    <cellStyle name="PrePop Currency (0)" xfId="1710"/>
    <cellStyle name="PrePop Currency (2)" xfId="1711"/>
    <cellStyle name="PrePop Units (0)" xfId="1712"/>
    <cellStyle name="PrePop Units (1)" xfId="1713"/>
    <cellStyle name="PrePop Units (2)" xfId="1714"/>
    <cellStyle name="pricing" xfId="1715"/>
    <cellStyle name="PSChar" xfId="1716"/>
    <cellStyle name="PSHeading" xfId="1717"/>
    <cellStyle name="regstoresfromspecstores" xfId="1718"/>
    <cellStyle name="RevList" xfId="1719"/>
    <cellStyle name="rlink_tiªn l­în_x001b_Hyperlink_TONG HOP KINH PHI" xfId="1720"/>
    <cellStyle name="rmal_ADAdot" xfId="1721"/>
    <cellStyle name="S—_x0008_" xfId="1722"/>
    <cellStyle name="s]_x000d__x000a_spooler=yes_x000d__x000a_load=_x000d__x000a_Beep=yes_x000d__x000a_NullPort=None_x000d__x000a_BorderWidth=3_x000d__x000a_CursorBlinkRate=1200_x000d__x000a_DoubleClickSpeed=452_x000d__x000a_Programs=co" xfId="1723"/>
    <cellStyle name="S—_x0008__Nang cap truyen thanh 2015" xfId="1724"/>
    <cellStyle name="SAPBEXaggData" xfId="1725"/>
    <cellStyle name="SAPBEXaggDataEmph" xfId="1726"/>
    <cellStyle name="SAPBEXaggItem" xfId="1727"/>
    <cellStyle name="SAPBEXchaText" xfId="1728"/>
    <cellStyle name="SAPBEXexcBad7" xfId="1729"/>
    <cellStyle name="SAPBEXexcBad8" xfId="1730"/>
    <cellStyle name="SAPBEXexcBad9" xfId="1731"/>
    <cellStyle name="SAPBEXexcCritical4" xfId="1732"/>
    <cellStyle name="SAPBEXexcCritical5" xfId="1733"/>
    <cellStyle name="SAPBEXexcCritical6" xfId="1734"/>
    <cellStyle name="SAPBEXexcGood1" xfId="1735"/>
    <cellStyle name="SAPBEXexcGood2" xfId="1736"/>
    <cellStyle name="SAPBEXexcGood3" xfId="1737"/>
    <cellStyle name="SAPBEXfilterDrill" xfId="1738"/>
    <cellStyle name="SAPBEXfilterItem" xfId="1739"/>
    <cellStyle name="SAPBEXfilterText" xfId="1740"/>
    <cellStyle name="SAPBEXformats" xfId="1741"/>
    <cellStyle name="SAPBEXheaderItem" xfId="1742"/>
    <cellStyle name="SAPBEXheaderText" xfId="1743"/>
    <cellStyle name="SAPBEXresData" xfId="1744"/>
    <cellStyle name="SAPBEXresDataEmph" xfId="1745"/>
    <cellStyle name="SAPBEXresItem" xfId="1746"/>
    <cellStyle name="SAPBEXstdData" xfId="1747"/>
    <cellStyle name="SAPBEXstdDataEmph" xfId="1748"/>
    <cellStyle name="SAPBEXstdItem" xfId="1749"/>
    <cellStyle name="SAPBEXtitle" xfId="1750"/>
    <cellStyle name="SAPBEXundefined" xfId="1751"/>
    <cellStyle name="serJet 1200 Series PCL 6" xfId="1752"/>
    <cellStyle name="SHADEDSTORES" xfId="1753"/>
    <cellStyle name="Sheet Title" xfId="1754"/>
    <cellStyle name="Siêu nối kết_Book1" xfId="1755"/>
    <cellStyle name="songuyen" xfId="1756"/>
    <cellStyle name="Spaltenebene_1_主营业务利润明细表" xfId="1757"/>
    <cellStyle name="specstores" xfId="1758"/>
    <cellStyle name="Standard_9. Fixed assets-Additions list" xfId="1759"/>
    <cellStyle name="STT_M1" xfId="1760"/>
    <cellStyle name="STTDG" xfId="1761"/>
    <cellStyle name="Style 1" xfId="1762"/>
    <cellStyle name="Style 1 2" xfId="1763"/>
    <cellStyle name="Style 1_Bgia Tân Uyên" xfId="1764"/>
    <cellStyle name="Style 10" xfId="1765"/>
    <cellStyle name="Style 11" xfId="1766"/>
    <cellStyle name="Style 12" xfId="1767"/>
    <cellStyle name="Style 13" xfId="1768"/>
    <cellStyle name="Style 14" xfId="1769"/>
    <cellStyle name="Style 15" xfId="1770"/>
    <cellStyle name="Style 16" xfId="1771"/>
    <cellStyle name="Style 17" xfId="1772"/>
    <cellStyle name="Style 18" xfId="1773"/>
    <cellStyle name="Style 19" xfId="1774"/>
    <cellStyle name="Style 2" xfId="1775"/>
    <cellStyle name="Style 20" xfId="1776"/>
    <cellStyle name="Style 21" xfId="1777"/>
    <cellStyle name="Style 22" xfId="1778"/>
    <cellStyle name="Style 23" xfId="1779"/>
    <cellStyle name="Style 24" xfId="1780"/>
    <cellStyle name="Style 25" xfId="1781"/>
    <cellStyle name="Style 26" xfId="1782"/>
    <cellStyle name="Style 27" xfId="1783"/>
    <cellStyle name="Style 28" xfId="1784"/>
    <cellStyle name="Style 29" xfId="1785"/>
    <cellStyle name="Style 3" xfId="1786"/>
    <cellStyle name="Style 30" xfId="1787"/>
    <cellStyle name="Style 31" xfId="1788"/>
    <cellStyle name="Style 32" xfId="1789"/>
    <cellStyle name="Style 33" xfId="1790"/>
    <cellStyle name="Style 34" xfId="1791"/>
    <cellStyle name="Style 35" xfId="1792"/>
    <cellStyle name="Style 36" xfId="1793"/>
    <cellStyle name="Style 37" xfId="1794"/>
    <cellStyle name="Style 38" xfId="1795"/>
    <cellStyle name="Style 39" xfId="1796"/>
    <cellStyle name="Style 4" xfId="1797"/>
    <cellStyle name="Style 40" xfId="1798"/>
    <cellStyle name="Style 41" xfId="1799"/>
    <cellStyle name="Style 42" xfId="1800"/>
    <cellStyle name="Style 43" xfId="1801"/>
    <cellStyle name="Style 44" xfId="1802"/>
    <cellStyle name="Style 45" xfId="1803"/>
    <cellStyle name="Style 46" xfId="1804"/>
    <cellStyle name="Style 47" xfId="1805"/>
    <cellStyle name="Style 48" xfId="1806"/>
    <cellStyle name="Style 5" xfId="1807"/>
    <cellStyle name="Style 6" xfId="1808"/>
    <cellStyle name="Style 7" xfId="1809"/>
    <cellStyle name="Style 8" xfId="1810"/>
    <cellStyle name="Style 9" xfId="1811"/>
    <cellStyle name="Style Date" xfId="1812"/>
    <cellStyle name="style_1" xfId="1813"/>
    <cellStyle name="subhead" xfId="1814"/>
    <cellStyle name="SubHeading" xfId="1815"/>
    <cellStyle name="Subtotal" xfId="1816"/>
    <cellStyle name="sum" xfId="1817"/>
    <cellStyle name="Sum1" xfId="1818"/>
    <cellStyle name="symbol" xfId="1819"/>
    <cellStyle name="T" xfId="1820"/>
    <cellStyle name="T_09_BangTongHopKinhPhiNhaso9" xfId="1821"/>
    <cellStyle name="T_09_BangTongHopKinhPhiNhaso9_Bao cao danh muc cac cong trinh tren dia ban huyen 4-2010" xfId="1822"/>
    <cellStyle name="T_09_BangTongHopKinhPhiNhaso9_bieu ke hoach dau thau" xfId="1823"/>
    <cellStyle name="T_09_BangTongHopKinhPhiNhaso9_bieu ke hoach dau thau truong mam non SKH" xfId="1824"/>
    <cellStyle name="T_09_BangTongHopKinhPhiNhaso9_bieu tong hop lai kh von 2011 gui phong TH-KTDN" xfId="1825"/>
    <cellStyle name="T_09_BangTongHopKinhPhiNhaso9_Book1" xfId="1826"/>
    <cellStyle name="T_09_BangTongHopKinhPhiNhaso9_Book1_1" xfId="1827"/>
    <cellStyle name="T_09_BangTongHopKinhPhiNhaso9_Book1_DTTD chieng chan Tham lai 29-9-2009" xfId="1828"/>
    <cellStyle name="T_09_BangTongHopKinhPhiNhaso9_Book1_Ke hoach 2010 (theo doi 11-8-2010)" xfId="1829"/>
    <cellStyle name="T_09_BangTongHopKinhPhiNhaso9_Book1_ke hoach dau thau 30-6-2010" xfId="1830"/>
    <cellStyle name="T_09_BangTongHopKinhPhiNhaso9_Copy of KH PHAN BO VON ĐỐI ỨNG NAM 2011 (30 TY phuong án gop WB)" xfId="1831"/>
    <cellStyle name="T_09_BangTongHopKinhPhiNhaso9_DTTD chieng chan Tham lai 29-9-2009" xfId="1832"/>
    <cellStyle name="T_09_BangTongHopKinhPhiNhaso9_Du toan nuoc San Thang (GD2)" xfId="1833"/>
    <cellStyle name="T_09_BangTongHopKinhPhiNhaso9_Ke hoach 2010 (theo doi 11-8-2010)" xfId="1834"/>
    <cellStyle name="T_09_BangTongHopKinhPhiNhaso9_ke hoach dau thau 30-6-2010" xfId="1835"/>
    <cellStyle name="T_09_BangTongHopKinhPhiNhaso9_KH Von 2012 gui BKH 1" xfId="1836"/>
    <cellStyle name="T_09_BangTongHopKinhPhiNhaso9_QD ke hoach dau thau" xfId="1837"/>
    <cellStyle name="T_09_BangTongHopKinhPhiNhaso9_tien luong" xfId="1838"/>
    <cellStyle name="T_09_BangTongHopKinhPhiNhaso9_Tien luong chuan 01" xfId="1839"/>
    <cellStyle name="T_09_BangTongHopKinhPhiNhaso9_tinh toan hoang ha" xfId="1840"/>
    <cellStyle name="T_09_BangTongHopKinhPhiNhaso9_Tong von ĐTPT" xfId="1841"/>
    <cellStyle name="T_09a_PhanMongNhaSo9" xfId="1842"/>
    <cellStyle name="T_09a_PhanMongNhaSo9_bieu ke hoach dau thau" xfId="1843"/>
    <cellStyle name="T_09a_PhanMongNhaSo9_bieu ke hoach dau thau truong mam non SKH" xfId="1844"/>
    <cellStyle name="T_09a_PhanMongNhaSo9_bieu tong hop lai kh von 2011 gui phong TH-KTDN" xfId="1845"/>
    <cellStyle name="T_09a_PhanMongNhaSo9_Book1" xfId="1846"/>
    <cellStyle name="T_09a_PhanMongNhaSo9_Book1_Ke hoach 2010 (theo doi 11-8-2010)" xfId="1847"/>
    <cellStyle name="T_09a_PhanMongNhaSo9_Book1_ke hoach dau thau 30-6-2010" xfId="1848"/>
    <cellStyle name="T_09a_PhanMongNhaSo9_Copy of KH PHAN BO VON ĐỐI ỨNG NAM 2011 (30 TY phuong án gop WB)" xfId="1849"/>
    <cellStyle name="T_09a_PhanMongNhaSo9_DTTD chieng chan Tham lai 29-9-2009" xfId="1850"/>
    <cellStyle name="T_09a_PhanMongNhaSo9_Du toan nuoc San Thang (GD2)" xfId="1851"/>
    <cellStyle name="T_09a_PhanMongNhaSo9_Ke hoach 2010 (theo doi 11-8-2010)" xfId="1852"/>
    <cellStyle name="T_09a_PhanMongNhaSo9_ke hoach dau thau 30-6-2010" xfId="1853"/>
    <cellStyle name="T_09a_PhanMongNhaSo9_KH Von 2012 gui BKH 1" xfId="1854"/>
    <cellStyle name="T_09a_PhanMongNhaSo9_QD ke hoach dau thau" xfId="1855"/>
    <cellStyle name="T_09a_PhanMongNhaSo9_tinh toan hoang ha" xfId="1856"/>
    <cellStyle name="T_09a_PhanMongNhaSo9_Tong von ĐTPT" xfId="1857"/>
    <cellStyle name="T_09b_PhanThannhaso9" xfId="1858"/>
    <cellStyle name="T_09b_PhanThannhaso9_bieu ke hoach dau thau" xfId="1859"/>
    <cellStyle name="T_09b_PhanThannhaso9_bieu ke hoach dau thau truong mam non SKH" xfId="1860"/>
    <cellStyle name="T_09b_PhanThannhaso9_bieu tong hop lai kh von 2011 gui phong TH-KTDN" xfId="1861"/>
    <cellStyle name="T_09b_PhanThannhaso9_Book1" xfId="1862"/>
    <cellStyle name="T_09b_PhanThannhaso9_Book1_Ke hoach 2010 (theo doi 11-8-2010)" xfId="1863"/>
    <cellStyle name="T_09b_PhanThannhaso9_Book1_ke hoach dau thau 30-6-2010" xfId="1864"/>
    <cellStyle name="T_09b_PhanThannhaso9_Copy of KH PHAN BO VON ĐỐI ỨNG NAM 2011 (30 TY phuong án gop WB)" xfId="1865"/>
    <cellStyle name="T_09b_PhanThannhaso9_DTTD chieng chan Tham lai 29-9-2009" xfId="1866"/>
    <cellStyle name="T_09b_PhanThannhaso9_Du toan nuoc San Thang (GD2)" xfId="1867"/>
    <cellStyle name="T_09b_PhanThannhaso9_Ke hoach 2010 (theo doi 11-8-2010)" xfId="1868"/>
    <cellStyle name="T_09b_PhanThannhaso9_ke hoach dau thau 30-6-2010" xfId="1869"/>
    <cellStyle name="T_09b_PhanThannhaso9_KH Von 2012 gui BKH 1" xfId="1870"/>
    <cellStyle name="T_09b_PhanThannhaso9_QD ke hoach dau thau" xfId="1871"/>
    <cellStyle name="T_09b_PhanThannhaso9_tinh toan hoang ha" xfId="1872"/>
    <cellStyle name="T_09b_PhanThannhaso9_Tong von ĐTPT" xfId="1873"/>
    <cellStyle name="T_09c_PhandienNhaso9" xfId="1874"/>
    <cellStyle name="T_09c_PhandienNhaso9_bieu ke hoach dau thau" xfId="1875"/>
    <cellStyle name="T_09c_PhandienNhaso9_bieu ke hoach dau thau truong mam non SKH" xfId="1876"/>
    <cellStyle name="T_09c_PhandienNhaso9_bieu tong hop lai kh von 2011 gui phong TH-KTDN" xfId="1877"/>
    <cellStyle name="T_09c_PhandienNhaso9_Book1" xfId="1878"/>
    <cellStyle name="T_09c_PhandienNhaso9_Book1_Ke hoach 2010 (theo doi 11-8-2010)" xfId="1879"/>
    <cellStyle name="T_09c_PhandienNhaso9_Book1_ke hoach dau thau 30-6-2010" xfId="1880"/>
    <cellStyle name="T_09c_PhandienNhaso9_Copy of KH PHAN BO VON ĐỐI ỨNG NAM 2011 (30 TY phuong án gop WB)" xfId="1881"/>
    <cellStyle name="T_09c_PhandienNhaso9_DTTD chieng chan Tham lai 29-9-2009" xfId="1882"/>
    <cellStyle name="T_09c_PhandienNhaso9_Du toan nuoc San Thang (GD2)" xfId="1883"/>
    <cellStyle name="T_09c_PhandienNhaso9_Ke hoach 2010 (theo doi 11-8-2010)" xfId="1884"/>
    <cellStyle name="T_09c_PhandienNhaso9_ke hoach dau thau 30-6-2010" xfId="1885"/>
    <cellStyle name="T_09c_PhandienNhaso9_KH Von 2012 gui BKH 1" xfId="1886"/>
    <cellStyle name="T_09c_PhandienNhaso9_QD ke hoach dau thau" xfId="1887"/>
    <cellStyle name="T_09c_PhandienNhaso9_tinh toan hoang ha" xfId="1888"/>
    <cellStyle name="T_09c_PhandienNhaso9_Tong von ĐTPT" xfId="1889"/>
    <cellStyle name="T_09d_Phannuocnhaso9" xfId="1890"/>
    <cellStyle name="T_09d_Phannuocnhaso9_bieu ke hoach dau thau" xfId="1891"/>
    <cellStyle name="T_09d_Phannuocnhaso9_bieu ke hoach dau thau truong mam non SKH" xfId="1892"/>
    <cellStyle name="T_09d_Phannuocnhaso9_bieu tong hop lai kh von 2011 gui phong TH-KTDN" xfId="1893"/>
    <cellStyle name="T_09d_Phannuocnhaso9_Book1" xfId="1894"/>
    <cellStyle name="T_09d_Phannuocnhaso9_Book1_Ke hoach 2010 (theo doi 11-8-2010)" xfId="1895"/>
    <cellStyle name="T_09d_Phannuocnhaso9_Book1_ke hoach dau thau 30-6-2010" xfId="1896"/>
    <cellStyle name="T_09d_Phannuocnhaso9_Copy of KH PHAN BO VON ĐỐI ỨNG NAM 2011 (30 TY phuong án gop WB)" xfId="1897"/>
    <cellStyle name="T_09d_Phannuocnhaso9_DTTD chieng chan Tham lai 29-9-2009" xfId="1898"/>
    <cellStyle name="T_09d_Phannuocnhaso9_Du toan nuoc San Thang (GD2)" xfId="1899"/>
    <cellStyle name="T_09d_Phannuocnhaso9_Ke hoach 2010 (theo doi 11-8-2010)" xfId="1900"/>
    <cellStyle name="T_09d_Phannuocnhaso9_ke hoach dau thau 30-6-2010" xfId="1901"/>
    <cellStyle name="T_09d_Phannuocnhaso9_KH Von 2012 gui BKH 1" xfId="1902"/>
    <cellStyle name="T_09d_Phannuocnhaso9_QD ke hoach dau thau" xfId="1903"/>
    <cellStyle name="T_09d_Phannuocnhaso9_tinh toan hoang ha" xfId="1904"/>
    <cellStyle name="T_09d_Phannuocnhaso9_Tong von ĐTPT" xfId="1905"/>
    <cellStyle name="T_09f_TienluongThannhaso9" xfId="1906"/>
    <cellStyle name="T_09f_TienluongThannhaso9_bieu ke hoach dau thau" xfId="1907"/>
    <cellStyle name="T_09f_TienluongThannhaso9_bieu ke hoach dau thau truong mam non SKH" xfId="1908"/>
    <cellStyle name="T_09f_TienluongThannhaso9_bieu tong hop lai kh von 2011 gui phong TH-KTDN" xfId="1909"/>
    <cellStyle name="T_09f_TienluongThannhaso9_Book1" xfId="1910"/>
    <cellStyle name="T_09f_TienluongThannhaso9_Book1_Ke hoach 2010 (theo doi 11-8-2010)" xfId="1911"/>
    <cellStyle name="T_09f_TienluongThannhaso9_Book1_ke hoach dau thau 30-6-2010" xfId="1912"/>
    <cellStyle name="T_09f_TienluongThannhaso9_Copy of KH PHAN BO VON ĐỐI ỨNG NAM 2011 (30 TY phuong án gop WB)" xfId="1913"/>
    <cellStyle name="T_09f_TienluongThannhaso9_DTTD chieng chan Tham lai 29-9-2009" xfId="1914"/>
    <cellStyle name="T_09f_TienluongThannhaso9_Du toan nuoc San Thang (GD2)" xfId="1915"/>
    <cellStyle name="T_09f_TienluongThannhaso9_Ke hoach 2010 (theo doi 11-8-2010)" xfId="1916"/>
    <cellStyle name="T_09f_TienluongThannhaso9_ke hoach dau thau 30-6-2010" xfId="1917"/>
    <cellStyle name="T_09f_TienluongThannhaso9_KH Von 2012 gui BKH 1" xfId="1918"/>
    <cellStyle name="T_09f_TienluongThannhaso9_QD ke hoach dau thau" xfId="1919"/>
    <cellStyle name="T_09f_TienluongThannhaso9_tinh toan hoang ha" xfId="1920"/>
    <cellStyle name="T_09f_TienluongThannhaso9_Tong von ĐTPT" xfId="1921"/>
    <cellStyle name="T_10b_PhanThanNhaSo10" xfId="1922"/>
    <cellStyle name="T_10b_PhanThanNhaSo10_bieu ke hoach dau thau" xfId="1923"/>
    <cellStyle name="T_10b_PhanThanNhaSo10_bieu ke hoach dau thau truong mam non SKH" xfId="1924"/>
    <cellStyle name="T_10b_PhanThanNhaSo10_bieu tong hop lai kh von 2011 gui phong TH-KTDN" xfId="1925"/>
    <cellStyle name="T_10b_PhanThanNhaSo10_Book1" xfId="1926"/>
    <cellStyle name="T_10b_PhanThanNhaSo10_Book1_Ke hoach 2010 (theo doi 11-8-2010)" xfId="1927"/>
    <cellStyle name="T_10b_PhanThanNhaSo10_Book1_ke hoach dau thau 30-6-2010" xfId="1928"/>
    <cellStyle name="T_10b_PhanThanNhaSo10_Copy of KH PHAN BO VON ĐỐI ỨNG NAM 2011 (30 TY phuong án gop WB)" xfId="1929"/>
    <cellStyle name="T_10b_PhanThanNhaSo10_DTTD chieng chan Tham lai 29-9-2009" xfId="1930"/>
    <cellStyle name="T_10b_PhanThanNhaSo10_Du toan nuoc San Thang (GD2)" xfId="1931"/>
    <cellStyle name="T_10b_PhanThanNhaSo10_Ke hoach 2010 (theo doi 11-8-2010)" xfId="1932"/>
    <cellStyle name="T_10b_PhanThanNhaSo10_ke hoach dau thau 30-6-2010" xfId="1933"/>
    <cellStyle name="T_10b_PhanThanNhaSo10_KH Von 2012 gui BKH 1" xfId="1934"/>
    <cellStyle name="T_10b_PhanThanNhaSo10_QD ke hoach dau thau" xfId="1935"/>
    <cellStyle name="T_10b_PhanThanNhaSo10_tinh toan hoang ha" xfId="1936"/>
    <cellStyle name="T_10b_PhanThanNhaSo10_Tong von ĐTPT" xfId="1937"/>
    <cellStyle name="T_6 GIAN 3 TANG" xfId="1938"/>
    <cellStyle name="T_bang THKL  thieu thua" xfId="1939"/>
    <cellStyle name="T_bao cao" xfId="1940"/>
    <cellStyle name="T_Bao cao kttb milk yomilkYAO-mien bac" xfId="1941"/>
    <cellStyle name="T_Bao cao NCKT 93 Lo duc" xfId="1942"/>
    <cellStyle name="T_Bao cao so lieu kiem toan nam 2007 sua" xfId="1943"/>
    <cellStyle name="T_Bao cao tinh hinh xay dung" xfId="1944"/>
    <cellStyle name="T_Bao cao TPCP" xfId="1945"/>
    <cellStyle name="T_BBTNG-06" xfId="1946"/>
    <cellStyle name="T_BC CTMT-2008 Ttinh" xfId="1947"/>
    <cellStyle name="T_bc_km_ngay" xfId="1948"/>
    <cellStyle name="T_Bgia Tân Uyên" xfId="1949"/>
    <cellStyle name="T_Biáo cáo dau năm thanh pho" xfId="1950"/>
    <cellStyle name="T_Bieu  KH CTMT QG trinh HDND" xfId="1951"/>
    <cellStyle name="T_Bieu chi tieu KH 2008 10_12 IN" xfId="1952"/>
    <cellStyle name="T_bieu ke hoach dau thau" xfId="1953"/>
    <cellStyle name="T_bieu ke hoach dau thau truong mam non SKH" xfId="1954"/>
    <cellStyle name="T_Bieu mau danh muc du an thuoc CTMTQG nam 2008" xfId="1955"/>
    <cellStyle name="T_bieu tong hop lai kh von 2011 gui phong TH-KTDN" xfId="1957"/>
    <cellStyle name="T_Bieu tong hop nhu cau ung 2011 da chon loc -Mien nui" xfId="1958"/>
    <cellStyle name="T_Bieu TPCP Quynh sua ngay 14_7 IN" xfId="1959"/>
    <cellStyle name="T_BIEU THONG KE KS" xfId="1956"/>
    <cellStyle name="T_bieu1" xfId="1961"/>
    <cellStyle name="T_BIỂU%20TỔNG%20HỢP%20LẦN%20CUỐI%20SỬA%20THEO%20NGHI%20QUYẾT%20SỐ%2081(1)" xfId="1960"/>
    <cellStyle name="T_Book1" xfId="1962"/>
    <cellStyle name="T_Book1_09_BangTongHopKinhPhiNhaso9" xfId="1963"/>
    <cellStyle name="T_Book1_09_BangTongHopKinhPhiNhaso9_bieu ke hoach dau thau" xfId="1964"/>
    <cellStyle name="T_Book1_09_BangTongHopKinhPhiNhaso9_bieu ke hoach dau thau truong mam non SKH" xfId="1965"/>
    <cellStyle name="T_Book1_09_BangTongHopKinhPhiNhaso9_bieu tong hop lai kh von 2011 gui phong TH-KTDN" xfId="1966"/>
    <cellStyle name="T_Book1_09_BangTongHopKinhPhiNhaso9_Book1" xfId="1967"/>
    <cellStyle name="T_Book1_09_BangTongHopKinhPhiNhaso9_Book1_Ke hoach 2010 (theo doi 11-8-2010)" xfId="1968"/>
    <cellStyle name="T_Book1_09_BangTongHopKinhPhiNhaso9_Book1_ke hoach dau thau 30-6-2010" xfId="1969"/>
    <cellStyle name="T_Book1_09_BangTongHopKinhPhiNhaso9_Copy of KH PHAN BO VON ĐỐI ỨNG NAM 2011 (30 TY phuong án gop WB)" xfId="1970"/>
    <cellStyle name="T_Book1_09_BangTongHopKinhPhiNhaso9_DTTD chieng chan Tham lai 29-9-2009" xfId="1971"/>
    <cellStyle name="T_Book1_09_BangTongHopKinhPhiNhaso9_Du toan nuoc San Thang (GD2)" xfId="1972"/>
    <cellStyle name="T_Book1_09_BangTongHopKinhPhiNhaso9_Ke hoach 2010 (theo doi 11-8-2010)" xfId="1973"/>
    <cellStyle name="T_Book1_09_BangTongHopKinhPhiNhaso9_ke hoach dau thau 30-6-2010" xfId="1974"/>
    <cellStyle name="T_Book1_09_BangTongHopKinhPhiNhaso9_KH Von 2012 gui BKH 1" xfId="1975"/>
    <cellStyle name="T_Book1_09_BangTongHopKinhPhiNhaso9_QD ke hoach dau thau" xfId="1976"/>
    <cellStyle name="T_Book1_09_BangTongHopKinhPhiNhaso9_tinh toan hoang ha" xfId="1977"/>
    <cellStyle name="T_Book1_09_BangTongHopKinhPhiNhaso9_Tong von ĐTPT" xfId="1978"/>
    <cellStyle name="T_Book1_09a_PhanMongNhaSo9" xfId="1979"/>
    <cellStyle name="T_Book1_09a_PhanMongNhaSo9_bieu ke hoach dau thau" xfId="1980"/>
    <cellStyle name="T_Book1_09a_PhanMongNhaSo9_bieu ke hoach dau thau truong mam non SKH" xfId="1981"/>
    <cellStyle name="T_Book1_09a_PhanMongNhaSo9_bieu tong hop lai kh von 2011 gui phong TH-KTDN" xfId="1982"/>
    <cellStyle name="T_Book1_09a_PhanMongNhaSo9_Book1" xfId="1983"/>
    <cellStyle name="T_Book1_09a_PhanMongNhaSo9_Book1_Ke hoach 2010 (theo doi 11-8-2010)" xfId="1984"/>
    <cellStyle name="T_Book1_09a_PhanMongNhaSo9_Book1_ke hoach dau thau 30-6-2010" xfId="1985"/>
    <cellStyle name="T_Book1_09a_PhanMongNhaSo9_Copy of KH PHAN BO VON ĐỐI ỨNG NAM 2011 (30 TY phuong án gop WB)" xfId="1986"/>
    <cellStyle name="T_Book1_09a_PhanMongNhaSo9_DTTD chieng chan Tham lai 29-9-2009" xfId="1987"/>
    <cellStyle name="T_Book1_09a_PhanMongNhaSo9_Du toan nuoc San Thang (GD2)" xfId="1988"/>
    <cellStyle name="T_Book1_09a_PhanMongNhaSo9_Ke hoach 2010 (theo doi 11-8-2010)" xfId="1989"/>
    <cellStyle name="T_Book1_09a_PhanMongNhaSo9_ke hoach dau thau 30-6-2010" xfId="1990"/>
    <cellStyle name="T_Book1_09a_PhanMongNhaSo9_KH Von 2012 gui BKH 1" xfId="1991"/>
    <cellStyle name="T_Book1_09a_PhanMongNhaSo9_QD ke hoach dau thau" xfId="1992"/>
    <cellStyle name="T_Book1_09a_PhanMongNhaSo9_tinh toan hoang ha" xfId="1993"/>
    <cellStyle name="T_Book1_09a_PhanMongNhaSo9_Tong von ĐTPT" xfId="1994"/>
    <cellStyle name="T_Book1_09b_PhanThannhaso9" xfId="1995"/>
    <cellStyle name="T_Book1_09b_PhanThannhaso9_bieu ke hoach dau thau" xfId="1996"/>
    <cellStyle name="T_Book1_09b_PhanThannhaso9_bieu ke hoach dau thau truong mam non SKH" xfId="1997"/>
    <cellStyle name="T_Book1_09b_PhanThannhaso9_bieu tong hop lai kh von 2011 gui phong TH-KTDN" xfId="1998"/>
    <cellStyle name="T_Book1_09b_PhanThannhaso9_Book1" xfId="1999"/>
    <cellStyle name="T_Book1_09b_PhanThannhaso9_Book1_Ke hoach 2010 (theo doi 11-8-2010)" xfId="2000"/>
    <cellStyle name="T_Book1_09b_PhanThannhaso9_Book1_ke hoach dau thau 30-6-2010" xfId="2001"/>
    <cellStyle name="T_Book1_09b_PhanThannhaso9_Copy of KH PHAN BO VON ĐỐI ỨNG NAM 2011 (30 TY phuong án gop WB)" xfId="2002"/>
    <cellStyle name="T_Book1_09b_PhanThannhaso9_DTTD chieng chan Tham lai 29-9-2009" xfId="2003"/>
    <cellStyle name="T_Book1_09b_PhanThannhaso9_Du toan nuoc San Thang (GD2)" xfId="2004"/>
    <cellStyle name="T_Book1_09b_PhanThannhaso9_Ke hoach 2010 (theo doi 11-8-2010)" xfId="2005"/>
    <cellStyle name="T_Book1_09b_PhanThannhaso9_ke hoach dau thau 30-6-2010" xfId="2006"/>
    <cellStyle name="T_Book1_09b_PhanThannhaso9_KH Von 2012 gui BKH 1" xfId="2007"/>
    <cellStyle name="T_Book1_09b_PhanThannhaso9_QD ke hoach dau thau" xfId="2008"/>
    <cellStyle name="T_Book1_09b_PhanThannhaso9_tinh toan hoang ha" xfId="2009"/>
    <cellStyle name="T_Book1_09b_PhanThannhaso9_Tong von ĐTPT" xfId="2010"/>
    <cellStyle name="T_Book1_09c_PhandienNhaso9" xfId="2011"/>
    <cellStyle name="T_Book1_09c_PhandienNhaso9_bieu ke hoach dau thau" xfId="2012"/>
    <cellStyle name="T_Book1_09c_PhandienNhaso9_bieu ke hoach dau thau truong mam non SKH" xfId="2013"/>
    <cellStyle name="T_Book1_09c_PhandienNhaso9_bieu tong hop lai kh von 2011 gui phong TH-KTDN" xfId="2014"/>
    <cellStyle name="T_Book1_09c_PhandienNhaso9_Book1" xfId="2015"/>
    <cellStyle name="T_Book1_09c_PhandienNhaso9_Book1_Ke hoach 2010 (theo doi 11-8-2010)" xfId="2016"/>
    <cellStyle name="T_Book1_09c_PhandienNhaso9_Book1_ke hoach dau thau 30-6-2010" xfId="2017"/>
    <cellStyle name="T_Book1_09c_PhandienNhaso9_Copy of KH PHAN BO VON ĐỐI ỨNG NAM 2011 (30 TY phuong án gop WB)" xfId="2018"/>
    <cellStyle name="T_Book1_09c_PhandienNhaso9_DTTD chieng chan Tham lai 29-9-2009" xfId="2019"/>
    <cellStyle name="T_Book1_09c_PhandienNhaso9_Du toan nuoc San Thang (GD2)" xfId="2020"/>
    <cellStyle name="T_Book1_09c_PhandienNhaso9_Ke hoach 2010 (theo doi 11-8-2010)" xfId="2021"/>
    <cellStyle name="T_Book1_09c_PhandienNhaso9_ke hoach dau thau 30-6-2010" xfId="2022"/>
    <cellStyle name="T_Book1_09c_PhandienNhaso9_KH Von 2012 gui BKH 1" xfId="2023"/>
    <cellStyle name="T_Book1_09c_PhandienNhaso9_QD ke hoach dau thau" xfId="2024"/>
    <cellStyle name="T_Book1_09c_PhandienNhaso9_tinh toan hoang ha" xfId="2025"/>
    <cellStyle name="T_Book1_09c_PhandienNhaso9_Tong von ĐTPT" xfId="2026"/>
    <cellStyle name="T_Book1_09d_Phannuocnhaso9" xfId="2027"/>
    <cellStyle name="T_Book1_09d_Phannuocnhaso9_bieu ke hoach dau thau" xfId="2028"/>
    <cellStyle name="T_Book1_09d_Phannuocnhaso9_bieu ke hoach dau thau truong mam non SKH" xfId="2029"/>
    <cellStyle name="T_Book1_09d_Phannuocnhaso9_bieu tong hop lai kh von 2011 gui phong TH-KTDN" xfId="2030"/>
    <cellStyle name="T_Book1_09d_Phannuocnhaso9_Book1" xfId="2031"/>
    <cellStyle name="T_Book1_09d_Phannuocnhaso9_Book1_Ke hoach 2010 (theo doi 11-8-2010)" xfId="2032"/>
    <cellStyle name="T_Book1_09d_Phannuocnhaso9_Book1_ke hoach dau thau 30-6-2010" xfId="2033"/>
    <cellStyle name="T_Book1_09d_Phannuocnhaso9_Copy of KH PHAN BO VON ĐỐI ỨNG NAM 2011 (30 TY phuong án gop WB)" xfId="2034"/>
    <cellStyle name="T_Book1_09d_Phannuocnhaso9_DTTD chieng chan Tham lai 29-9-2009" xfId="2035"/>
    <cellStyle name="T_Book1_09d_Phannuocnhaso9_Du toan nuoc San Thang (GD2)" xfId="2036"/>
    <cellStyle name="T_Book1_09d_Phannuocnhaso9_Ke hoach 2010 (theo doi 11-8-2010)" xfId="2037"/>
    <cellStyle name="T_Book1_09d_Phannuocnhaso9_ke hoach dau thau 30-6-2010" xfId="2038"/>
    <cellStyle name="T_Book1_09d_Phannuocnhaso9_KH Von 2012 gui BKH 1" xfId="2039"/>
    <cellStyle name="T_Book1_09d_Phannuocnhaso9_QD ke hoach dau thau" xfId="2040"/>
    <cellStyle name="T_Book1_09d_Phannuocnhaso9_tinh toan hoang ha" xfId="2041"/>
    <cellStyle name="T_Book1_09d_Phannuocnhaso9_Tong von ĐTPT" xfId="2042"/>
    <cellStyle name="T_Book1_09f_TienluongThannhaso9" xfId="2043"/>
    <cellStyle name="T_Book1_09f_TienluongThannhaso9_bieu ke hoach dau thau" xfId="2044"/>
    <cellStyle name="T_Book1_09f_TienluongThannhaso9_bieu ke hoach dau thau truong mam non SKH" xfId="2045"/>
    <cellStyle name="T_Book1_09f_TienluongThannhaso9_bieu tong hop lai kh von 2011 gui phong TH-KTDN" xfId="2046"/>
    <cellStyle name="T_Book1_09f_TienluongThannhaso9_Book1" xfId="2047"/>
    <cellStyle name="T_Book1_09f_TienluongThannhaso9_Book1_Ke hoach 2010 (theo doi 11-8-2010)" xfId="2048"/>
    <cellStyle name="T_Book1_09f_TienluongThannhaso9_Book1_ke hoach dau thau 30-6-2010" xfId="2049"/>
    <cellStyle name="T_Book1_09f_TienluongThannhaso9_Copy of KH PHAN BO VON ĐỐI ỨNG NAM 2011 (30 TY phuong án gop WB)" xfId="2050"/>
    <cellStyle name="T_Book1_09f_TienluongThannhaso9_DTTD chieng chan Tham lai 29-9-2009" xfId="2051"/>
    <cellStyle name="T_Book1_09f_TienluongThannhaso9_Du toan nuoc San Thang (GD2)" xfId="2052"/>
    <cellStyle name="T_Book1_09f_TienluongThannhaso9_Ke hoach 2010 (theo doi 11-8-2010)" xfId="2053"/>
    <cellStyle name="T_Book1_09f_TienluongThannhaso9_ke hoach dau thau 30-6-2010" xfId="2054"/>
    <cellStyle name="T_Book1_09f_TienluongThannhaso9_KH Von 2012 gui BKH 1" xfId="2055"/>
    <cellStyle name="T_Book1_09f_TienluongThannhaso9_QD ke hoach dau thau" xfId="2056"/>
    <cellStyle name="T_Book1_09f_TienluongThannhaso9_tinh toan hoang ha" xfId="2057"/>
    <cellStyle name="T_Book1_09f_TienluongThannhaso9_Tong von ĐTPT" xfId="2058"/>
    <cellStyle name="T_Book1_1" xfId="2059"/>
    <cellStyle name="T_Book1_1_Bao cao danh muc cac cong trinh tren dia ban huyen 4-2010" xfId="2060"/>
    <cellStyle name="T_Book1_1_Bao cao TPCP" xfId="2061"/>
    <cellStyle name="T_Book1_1_bao_cao_TH_th_cong_tac_dau_thau_-_ngay251209" xfId="2062"/>
    <cellStyle name="T_Book1_1_Bgia Tân Uyên" xfId="2063"/>
    <cellStyle name="T_Book1_1_Biáo cáo dau năm thanh pho" xfId="2064"/>
    <cellStyle name="T_Book1_1_bieu ke hoach dau thau" xfId="2065"/>
    <cellStyle name="T_Book1_1_bieu ke hoach dau thau truong mam non SKH" xfId="2066"/>
    <cellStyle name="T_Book1_1_BIEU TONG HOP CHI NS 2014" xfId="2067"/>
    <cellStyle name="T_Book1_1_bieu tong hop lai kh von 2011 gui phong TH-KTDN" xfId="2068"/>
    <cellStyle name="T_Book1_1_Bieu tong hop nhu cau ung 2011 da chon loc -Mien nui" xfId="2069"/>
    <cellStyle name="T_Book1_1_bieumau 1" xfId="2070"/>
    <cellStyle name="T_Book1_1_Bo sung 23.02.2014" xfId="2071"/>
    <cellStyle name="T_Book1_1_Book1" xfId="2072"/>
    <cellStyle name="T_Book1_1_Book1_1" xfId="2073"/>
    <cellStyle name="T_Book1_1_Book1_1_Bao cao TPCP" xfId="2074"/>
    <cellStyle name="T_Book1_1_Book1_1_Ke hoach 2010 (theo doi 11-8-2010)" xfId="2075"/>
    <cellStyle name="T_Book1_1_Book1_1_ke hoach dau thau 30-6-2010" xfId="2076"/>
    <cellStyle name="T_Book1_1_Book1_2" xfId="2077"/>
    <cellStyle name="T_Book1_1_Book1_2_Ke hoach 2010 (theo doi 11-8-2010)" xfId="2078"/>
    <cellStyle name="T_Book1_1_Book1_3" xfId="2079"/>
    <cellStyle name="T_Book1_1_Book1_Bao cao 9 thang  XDCB" xfId="2080"/>
    <cellStyle name="T_Book1_1_Book1_Bao cáo giai ngân 2012 (SKH thang 9)" xfId="2081"/>
    <cellStyle name="T_Book1_1_Book1_Bao cao TPCP" xfId="2082"/>
    <cellStyle name="T_Book1_1_Book1_DTTD chieng chan Tham lai 29-9-2009" xfId="2083"/>
    <cellStyle name="T_Book1_1_Book1_Ke hoach 2010 (theo doi 11-8-2010)" xfId="2084"/>
    <cellStyle name="T_Book1_1_Book1_ke hoach dau thau 30-6-2010" xfId="2085"/>
    <cellStyle name="T_Book1_1_Book1_KH Von 2012 gui BKH 1" xfId="2086"/>
    <cellStyle name="T_Book1_1_Book1_KH Von 2012 gui BKH 2" xfId="2087"/>
    <cellStyle name="T_Book1_1_Book1_TONG HOP HOAN THUE NAM 2011" xfId="2088"/>
    <cellStyle name="T_Book1_1_Can ho 2p phai goc 0.5" xfId="2089"/>
    <cellStyle name="T_Book1_1_cong bo gia VLXD thang 4" xfId="2091"/>
    <cellStyle name="T_Book1_1_Copy of KH PHAN BO VON ĐỐI ỨNG NAM 2011 (30 TY phuong án gop WB)" xfId="2092"/>
    <cellStyle name="T_Book1_1_CPK" xfId="2093"/>
    <cellStyle name="T_Book1_1_CPK_bieu ke hoach dau thau" xfId="2094"/>
    <cellStyle name="T_Book1_1_CPK_bieu ke hoach dau thau truong mam non SKH" xfId="2095"/>
    <cellStyle name="T_Book1_1_CPK_bieu tong hop lai kh von 2011 gui phong TH-KTDN" xfId="2096"/>
    <cellStyle name="T_Book1_1_CPK_Book1" xfId="2097"/>
    <cellStyle name="T_Book1_1_CPK_Book1_Ke hoach 2010 (theo doi 11-8-2010)" xfId="2098"/>
    <cellStyle name="T_Book1_1_CPK_Book1_ke hoach dau thau 30-6-2010" xfId="2099"/>
    <cellStyle name="T_Book1_1_CPK_Copy of KH PHAN BO VON ĐỐI ỨNG NAM 2011 (30 TY phuong án gop WB)" xfId="2100"/>
    <cellStyle name="T_Book1_1_CPK_DTTD chieng chan Tham lai 29-9-2009" xfId="2101"/>
    <cellStyle name="T_Book1_1_CPK_Du toan nuoc San Thang (GD2)" xfId="2102"/>
    <cellStyle name="T_Book1_1_CPK_Ke hoach 2010 (theo doi 11-8-2010)" xfId="2103"/>
    <cellStyle name="T_Book1_1_CPK_ke hoach dau thau 30-6-2010" xfId="2104"/>
    <cellStyle name="T_Book1_1_CPK_KH Von 2012 gui BKH 1" xfId="2105"/>
    <cellStyle name="T_Book1_1_CPK_QD ke hoach dau thau" xfId="2106"/>
    <cellStyle name="T_Book1_1_CPK_tinh toan hoang ha" xfId="2107"/>
    <cellStyle name="T_Book1_1_CPK_Tong von ĐTPT" xfId="2108"/>
    <cellStyle name="T_Book1_1_Chi tieu KH nam 2009" xfId="2090"/>
    <cellStyle name="T_Book1_1_dang vien mói" xfId="2109"/>
    <cellStyle name="T_Book1_1_Danh Mục KCM trinh BKH 2011 (BS 30A)" xfId="2110"/>
    <cellStyle name="T_Book1_1_DT 1751 Muong Khoa" xfId="2111"/>
    <cellStyle name="T_Book1_1_DT Nam vai" xfId="2112"/>
    <cellStyle name="T_Book1_1_DT Nam vai_bieu ke hoach dau thau" xfId="2113"/>
    <cellStyle name="T_Book1_1_DT Nam vai_bieu ke hoach dau thau truong mam non SKH" xfId="2114"/>
    <cellStyle name="T_Book1_1_DT Nam vai_Book1" xfId="2115"/>
    <cellStyle name="T_Book1_1_DT Nam vai_DTTD chieng chan Tham lai 29-9-2009" xfId="2116"/>
    <cellStyle name="T_Book1_1_DT Nam vai_Ke hoach 2010 (theo doi 11-8-2010)" xfId="2117"/>
    <cellStyle name="T_Book1_1_DT Nam vai_ke hoach dau thau 30-6-2010" xfId="2118"/>
    <cellStyle name="T_Book1_1_DT Nam vai_QD ke hoach dau thau" xfId="2119"/>
    <cellStyle name="T_Book1_1_DT Nam vai_tinh toan hoang ha" xfId="2120"/>
    <cellStyle name="T_Book1_1_DT NHA KHACH -12" xfId="2121"/>
    <cellStyle name="T_Book1_1_DT tieu hoc diem TDC ban Cho 28-02-09" xfId="2122"/>
    <cellStyle name="T_Book1_1_DTTD chieng chan Tham lai 29-9-2009" xfId="2123"/>
    <cellStyle name="T_Book1_1_Du toan nuoc San Thang (GD2)" xfId="2124"/>
    <cellStyle name="T_Book1_1_DuToan92009Luong650" xfId="2125"/>
    <cellStyle name="T_Book1_1_GVL" xfId="2126"/>
    <cellStyle name="T_Book1_1_HD TT1" xfId="2127"/>
    <cellStyle name="T_Book1_1_Ke hoach 2010 ngay 14.4.10" xfId="2128"/>
    <cellStyle name="T_Book1_1_Ke hoach 2010 ngay 31-01" xfId="2129"/>
    <cellStyle name="T_Book1_1_ke hoach dau thau 30-6-2010" xfId="2130"/>
    <cellStyle name="T_Book1_1_Ket du ung NS" xfId="2131"/>
    <cellStyle name="T_Book1_1_KH Von 2012 gui BKH 1" xfId="2132"/>
    <cellStyle name="T_Book1_1_Nang cap truyen thanh 2015" xfId="2133"/>
    <cellStyle name="T_Book1_1_Nha lop hoc 8 P" xfId="2134"/>
    <cellStyle name="T_Book1_1_Phan pha do" xfId="2135"/>
    <cellStyle name="T_Book1_1_phan xd2" xfId="2136"/>
    <cellStyle name="T_Book1_1_PhÇn hoµn t hiÖn1" xfId="2137"/>
    <cellStyle name="T_Book1_1_QD ke hoach dau thau" xfId="2139"/>
    <cellStyle name="T_Book1_1_QĐ 980" xfId="2138"/>
    <cellStyle name="T_Book1_1_Sheet2" xfId="2140"/>
    <cellStyle name="T_Book1_1_Số liệu đầu năm tinh Lai Châu" xfId="2141"/>
    <cellStyle name="T_Book1_1_tien luong" xfId="2159"/>
    <cellStyle name="T_Book1_1_Tien luong chuan 01" xfId="2160"/>
    <cellStyle name="T_Book1_1_Tienluong" xfId="2161"/>
    <cellStyle name="T_Book1_1_tinh toan hoang ha" xfId="2162"/>
    <cellStyle name="T_Book1_1_Tong hop  " xfId="2163"/>
    <cellStyle name="T_Book1_1_Tong hop cac QD giao 2014" xfId="2164"/>
    <cellStyle name="T_Book1_1_Tong hop kinh phi du thau" xfId="2165"/>
    <cellStyle name="T_Book1_1_Tong von ĐTPT" xfId="2166"/>
    <cellStyle name="T_Book1_1_TU VAN THUY LOI THAM  PHE" xfId="2167"/>
    <cellStyle name="T_Book1_1_TH danh muc 08-09 den ngay 30-8-09" xfId="2142"/>
    <cellStyle name="T_Book1_1_Thiet bi" xfId="2143"/>
    <cellStyle name="T_Book1_1_Thiet bi_bieu ke hoach dau thau" xfId="2144"/>
    <cellStyle name="T_Book1_1_Thiet bi_bieu ke hoach dau thau truong mam non SKH" xfId="2145"/>
    <cellStyle name="T_Book1_1_Thiet bi_bieu tong hop lai kh von 2011 gui phong TH-KTDN" xfId="2146"/>
    <cellStyle name="T_Book1_1_Thiet bi_Book1" xfId="2147"/>
    <cellStyle name="T_Book1_1_Thiet bi_Book1_Ke hoach 2010 (theo doi 11-8-2010)" xfId="2148"/>
    <cellStyle name="T_Book1_1_Thiet bi_Book1_ke hoach dau thau 30-6-2010" xfId="2149"/>
    <cellStyle name="T_Book1_1_Thiet bi_Copy of KH PHAN BO VON ĐỐI ỨNG NAM 2011 (30 TY phuong án gop WB)" xfId="2150"/>
    <cellStyle name="T_Book1_1_Thiet bi_DTTD chieng chan Tham lai 29-9-2009" xfId="2151"/>
    <cellStyle name="T_Book1_1_Thiet bi_Du toan nuoc San Thang (GD2)" xfId="2152"/>
    <cellStyle name="T_Book1_1_Thiet bi_Ke hoach 2010 (theo doi 11-8-2010)" xfId="2153"/>
    <cellStyle name="T_Book1_1_Thiet bi_ke hoach dau thau 30-6-2010" xfId="2154"/>
    <cellStyle name="T_Book1_1_Thiet bi_KH Von 2012 gui BKH 1" xfId="2155"/>
    <cellStyle name="T_Book1_1_Thiet bi_QD ke hoach dau thau" xfId="2156"/>
    <cellStyle name="T_Book1_1_Thiet bi_tinh toan hoang ha" xfId="2157"/>
    <cellStyle name="T_Book1_1_Thiet bi_Tong von ĐTPT" xfId="2158"/>
    <cellStyle name="T_Book1_10b_PhanThanNhaSo10" xfId="2168"/>
    <cellStyle name="T_Book1_10b_PhanThanNhaSo10_bieu ke hoach dau thau" xfId="2169"/>
    <cellStyle name="T_Book1_10b_PhanThanNhaSo10_bieu ke hoach dau thau truong mam non SKH" xfId="2170"/>
    <cellStyle name="T_Book1_10b_PhanThanNhaSo10_bieu tong hop lai kh von 2011 gui phong TH-KTDN" xfId="2171"/>
    <cellStyle name="T_Book1_10b_PhanThanNhaSo10_Book1" xfId="2172"/>
    <cellStyle name="T_Book1_10b_PhanThanNhaSo10_Book1_Ke hoach 2010 (theo doi 11-8-2010)" xfId="2173"/>
    <cellStyle name="T_Book1_10b_PhanThanNhaSo10_Book1_ke hoach dau thau 30-6-2010" xfId="2174"/>
    <cellStyle name="T_Book1_10b_PhanThanNhaSo10_Copy of KH PHAN BO VON ĐỐI ỨNG NAM 2011 (30 TY phuong án gop WB)" xfId="2175"/>
    <cellStyle name="T_Book1_10b_PhanThanNhaSo10_DTTD chieng chan Tham lai 29-9-2009" xfId="2176"/>
    <cellStyle name="T_Book1_10b_PhanThanNhaSo10_Du toan nuoc San Thang (GD2)" xfId="2177"/>
    <cellStyle name="T_Book1_10b_PhanThanNhaSo10_Ke hoach 2010 (theo doi 11-8-2010)" xfId="2178"/>
    <cellStyle name="T_Book1_10b_PhanThanNhaSo10_ke hoach dau thau 30-6-2010" xfId="2179"/>
    <cellStyle name="T_Book1_10b_PhanThanNhaSo10_KH Von 2012 gui BKH 1" xfId="2180"/>
    <cellStyle name="T_Book1_10b_PhanThanNhaSo10_QD ke hoach dau thau" xfId="2181"/>
    <cellStyle name="T_Book1_10b_PhanThanNhaSo10_tinh toan hoang ha" xfId="2182"/>
    <cellStyle name="T_Book1_10b_PhanThanNhaSo10_Tong von ĐTPT" xfId="2183"/>
    <cellStyle name="T_Book1_2" xfId="2184"/>
    <cellStyle name="T_Book1_2_Bao cao danh muc cac cong trinh tren dia ban huyen 4-2010" xfId="2185"/>
    <cellStyle name="T_Book1_2_Bao cao TPCP" xfId="2186"/>
    <cellStyle name="T_Book1_2_bao_cao_TH_th_cong_tac_dau_thau_-_ngay251209" xfId="2187"/>
    <cellStyle name="T_Book1_2_Bgia Tân Uyên" xfId="2188"/>
    <cellStyle name="T_Book1_2_Biáo cáo dau năm thanh pho" xfId="2189"/>
    <cellStyle name="T_Book1_2_bieu ke hoach dau thau" xfId="2190"/>
    <cellStyle name="T_Book1_2_bieu ke hoach dau thau truong mam non SKH" xfId="2191"/>
    <cellStyle name="T_Book1_2_BIEU TONG HOP CHI NS 2014" xfId="2192"/>
    <cellStyle name="T_Book1_2_bieu tong hop lai kh von 2011 gui phong TH-KTDN" xfId="2193"/>
    <cellStyle name="T_Book1_2_bieumau 1" xfId="2194"/>
    <cellStyle name="T_Book1_2_Bo sung 23.02.2014" xfId="2195"/>
    <cellStyle name="T_Book1_2_Book1" xfId="2196"/>
    <cellStyle name="T_Book1_2_Book1_1" xfId="2197"/>
    <cellStyle name="T_Book1_2_Book1_1_Book1" xfId="2198"/>
    <cellStyle name="T_Book1_2_Book1_1_Book1_Ke hoach 2010 (theo doi 11-8-2010)" xfId="2199"/>
    <cellStyle name="T_Book1_2_Book1_1_Ke hoach 2010 (theo doi 11-8-2010)" xfId="2200"/>
    <cellStyle name="T_Book1_2_Book1_1_ke hoach dau thau 30-6-2010" xfId="2201"/>
    <cellStyle name="T_Book1_2_Book1_2" xfId="2202"/>
    <cellStyle name="T_Book1_2_Book1_2_Ke hoach 2010 (theo doi 11-8-2010)" xfId="2203"/>
    <cellStyle name="T_Book1_2_Book1_Bao cao 9 thang  XDCB" xfId="2204"/>
    <cellStyle name="T_Book1_2_Book1_Book1" xfId="2205"/>
    <cellStyle name="T_Book1_2_Book1_Book1_Ke hoach 2010 (theo doi 11-8-2010)" xfId="2206"/>
    <cellStyle name="T_Book1_2_Book1_Ke hoach 2010 (theo doi 11-8-2010)" xfId="2207"/>
    <cellStyle name="T_Book1_2_Book1_ke hoach dau thau 30-6-2010" xfId="2208"/>
    <cellStyle name="T_Book1_2_Book1_KH Von 2012 gui BKH 1" xfId="2209"/>
    <cellStyle name="T_Book1_2_Book1_KH Von 2012 gui BKH 2" xfId="2210"/>
    <cellStyle name="T_Book1_2_Book1_Quy 3 nam 2011" xfId="2211"/>
    <cellStyle name="T_Book1_2_Book1_TONG HOP HOAN THUE NAM 2011" xfId="2213"/>
    <cellStyle name="T_Book1_2_Book1_Theo doi thanh toan" xfId="2212"/>
    <cellStyle name="T_Book1_2_cong bo gia VLXD thang 4" xfId="2215"/>
    <cellStyle name="T_Book1_2_Copy of KH PHAN BO VON ĐỐI ỨNG NAM 2011 (30 TY phuong án gop WB)" xfId="2216"/>
    <cellStyle name="T_Book1_2_Chi tieu KH nam 2009" xfId="2214"/>
    <cellStyle name="T_Book1_2_dang vien mói" xfId="2217"/>
    <cellStyle name="T_Book1_2_Danh Mục KCM trinh BKH 2011 (BS 30A)" xfId="2218"/>
    <cellStyle name="T_Book1_2_DT 1751 Muong Khoa" xfId="2219"/>
    <cellStyle name="T_Book1_2_DT Nam vai" xfId="2220"/>
    <cellStyle name="T_Book1_2_DT Nam vai_bieu ke hoach dau thau" xfId="2221"/>
    <cellStyle name="T_Book1_2_DT Nam vai_bieu ke hoach dau thau truong mam non SKH" xfId="2222"/>
    <cellStyle name="T_Book1_2_DT Nam vai_Book1" xfId="2223"/>
    <cellStyle name="T_Book1_2_DT Nam vai_DTTD chieng chan Tham lai 29-9-2009" xfId="2224"/>
    <cellStyle name="T_Book1_2_DT Nam vai_Ke hoach 2010 (theo doi 11-8-2010)" xfId="2225"/>
    <cellStyle name="T_Book1_2_DT Nam vai_ke hoach dau thau 30-6-2010" xfId="2226"/>
    <cellStyle name="T_Book1_2_DT Nam vai_QD ke hoach dau thau" xfId="2227"/>
    <cellStyle name="T_Book1_2_DT Nam vai_tinh toan hoang ha" xfId="2228"/>
    <cellStyle name="T_Book1_2_DT NHA KHACH -12" xfId="2229"/>
    <cellStyle name="T_Book1_2_DT tieu hoc diem TDC ban Cho 28-02-09" xfId="2230"/>
    <cellStyle name="T_Book1_2_DTTD chieng chan Tham lai 29-9-2009" xfId="2231"/>
    <cellStyle name="T_Book1_2_Du toan nuoc San Thang (GD2)" xfId="2232"/>
    <cellStyle name="T_Book1_2_DuToan92009Luong650" xfId="2233"/>
    <cellStyle name="T_Book1_2_GVL" xfId="2234"/>
    <cellStyle name="T_Book1_2_HD TT1" xfId="2235"/>
    <cellStyle name="T_Book1_2_Ke hoach 2010 ngay 14.4.10" xfId="2236"/>
    <cellStyle name="T_Book1_2_ke hoach dau thau 30-6-2010" xfId="2237"/>
    <cellStyle name="T_Book1_2_KH Von 2012 gui BKH 1" xfId="2238"/>
    <cellStyle name="T_Book1_2_Nang cap truyen thanh 2015" xfId="2239"/>
    <cellStyle name="T_Book1_2_Nha lop hoc 8 P" xfId="2240"/>
    <cellStyle name="T_Book1_2_Phan pha do" xfId="2241"/>
    <cellStyle name="T_Book1_2_phan xd2" xfId="2242"/>
    <cellStyle name="T_Book1_2_PhÇn hoµn t hiÖn1" xfId="2243"/>
    <cellStyle name="T_Book1_2_QD ke hoach dau thau" xfId="2245"/>
    <cellStyle name="T_Book1_2_QĐ 980" xfId="2244"/>
    <cellStyle name="T_Book1_2_Sheet2" xfId="2246"/>
    <cellStyle name="T_Book1_2_Số liệu đầu năm tinh Lai Châu" xfId="2247"/>
    <cellStyle name="T_Book1_2_Tienluong" xfId="2249"/>
    <cellStyle name="T_Book1_2_tinh toan hoang ha" xfId="2250"/>
    <cellStyle name="T_Book1_2_Tong hop cac QD giao 2014" xfId="2251"/>
    <cellStyle name="T_Book1_2_Tong hop kinh phi du thau" xfId="2252"/>
    <cellStyle name="T_Book1_2_Tong von ĐTPT" xfId="2253"/>
    <cellStyle name="T_Book1_2_TU VAN THUY LOI THAM  PHE" xfId="2254"/>
    <cellStyle name="T_Book1_2_TH danh muc 08-09 den ngay 30-8-09" xfId="2248"/>
    <cellStyle name="T_Book1_3" xfId="2255"/>
    <cellStyle name="T_Book1_3_Book1" xfId="2256"/>
    <cellStyle name="T_Book1_3_Book1_Ke hoach 2010 (theo doi 11-8-2010)" xfId="2257"/>
    <cellStyle name="T_Book1_3_DTTD chieng chan Tham lai 29-9-2009" xfId="2258"/>
    <cellStyle name="T_Book1_3_GVL" xfId="2259"/>
    <cellStyle name="T_Book1_3_Ke hoach 2010 (theo doi 11-8-2010)" xfId="2260"/>
    <cellStyle name="T_Book1_3_KH Von 2012 gui BKH 1" xfId="2261"/>
    <cellStyle name="T_Book1_3_KH Von 2012 gui BKH 2" xfId="2262"/>
    <cellStyle name="T_Book1_3_Nang cap truyen thanh 2015" xfId="2263"/>
    <cellStyle name="T_Book1_3_phan xd2" xfId="2264"/>
    <cellStyle name="T_Book1_3_tien luong" xfId="2266"/>
    <cellStyle name="T_Book1_3_Tien luong chuan 01" xfId="2267"/>
    <cellStyle name="T_Book1_3_Tong hop  " xfId="2268"/>
    <cellStyle name="T_Book1_3_TONG HOP HOAN THUE NAM 2011" xfId="2269"/>
    <cellStyle name="T_Book1_3_Theo doi thanh toan" xfId="2265"/>
    <cellStyle name="T_Book1_4" xfId="2270"/>
    <cellStyle name="T_Book1_4_Book1" xfId="2271"/>
    <cellStyle name="T_Book1_4_Ke hoach 2010 (theo doi 11-8-2010)" xfId="2272"/>
    <cellStyle name="T_Book1_4_TONG HOP HOAN THUE NAM 2011" xfId="2274"/>
    <cellStyle name="T_Book1_4_Theo doi thanh toan" xfId="2273"/>
    <cellStyle name="T_Book1_5" xfId="2275"/>
    <cellStyle name="T_Book1_5_Ke hoach 2010 (theo doi 11-8-2010)" xfId="2276"/>
    <cellStyle name="T_Book1_Báo cáo 2005 theo Văn phòng của A. Quang" xfId="2277"/>
    <cellStyle name="T_Book1_Bao cao danh muc cac cong trinh tren dia ban huyen 4-2010" xfId="2278"/>
    <cellStyle name="T_Book1_Bao cao tinh hinh xay dung" xfId="2279"/>
    <cellStyle name="T_Book1_Bao cao TPCP" xfId="2280"/>
    <cellStyle name="T_Book1_bao_cao_TH_th_cong_tac_dau_thau_-_ngay251209" xfId="2281"/>
    <cellStyle name="T_Book1_Bgia Tân Uyên" xfId="2282"/>
    <cellStyle name="T_Book1_Biáo cáo dau năm thanh pho" xfId="2283"/>
    <cellStyle name="T_Book1_bieu ke hoach dau thau" xfId="2284"/>
    <cellStyle name="T_Book1_bieu ke hoach dau thau truong mam non SKH" xfId="2285"/>
    <cellStyle name="T_Book1_Bieu mau danh muc du an thuoc CTMTQG nam 2008" xfId="2286"/>
    <cellStyle name="T_Book1_BIEU TONG HOP CHI NS 2014" xfId="2287"/>
    <cellStyle name="T_Book1_Bieu tong hop nhu cau ung 2011 da chon loc -Mien nui" xfId="2288"/>
    <cellStyle name="T_Book1_bieu1" xfId="2290"/>
    <cellStyle name="T_Book1_bieumau 1" xfId="2291"/>
    <cellStyle name="T_Book1_BIỂU%20TỔNG%20HỢP%20LẦN%20CUỐI%20SỬA%20THEO%20NGHI%20QUYẾT%20SỐ%2081(1)" xfId="2289"/>
    <cellStyle name="T_Book1_Bo sung 23.02.2014" xfId="2292"/>
    <cellStyle name="T_Book1_Book1" xfId="2293"/>
    <cellStyle name="T_Book1_Book1_1" xfId="2294"/>
    <cellStyle name="T_Book1_Book1_1_Bao cao 9 thang  XDCB" xfId="2295"/>
    <cellStyle name="T_Book1_Book1_1_Bao cao TPCP" xfId="2296"/>
    <cellStyle name="T_Book1_Book1_1_bieumau 1" xfId="2297"/>
    <cellStyle name="T_Book1_Book1_1_Book1" xfId="2298"/>
    <cellStyle name="T_Book1_Book1_1_Book1_1" xfId="2299"/>
    <cellStyle name="T_Book1_Book1_1_Quy 3 nam 2011" xfId="2300"/>
    <cellStyle name="T_Book1_Book1_1_TONG HOP HOAN THUE NAM 2011" xfId="2302"/>
    <cellStyle name="T_Book1_Book1_1_Theo doi thanh toan" xfId="2301"/>
    <cellStyle name="T_Book1_Book1_2" xfId="2303"/>
    <cellStyle name="T_Book1_Book1_2_bieumau 1" xfId="2304"/>
    <cellStyle name="T_Book1_Book1_Bao cao danh muc cac cong trinh tren dia ban huyen 4-2010" xfId="2305"/>
    <cellStyle name="T_Book1_Book1_Bgia Tân Uyên" xfId="2306"/>
    <cellStyle name="T_Book1_Book1_bieu ke hoach dau thau" xfId="2307"/>
    <cellStyle name="T_Book1_Book1_bieu ke hoach dau thau truong mam non SKH" xfId="2308"/>
    <cellStyle name="T_Book1_Book1_bieu tong hop lai kh von 2011 gui phong TH-KTDN" xfId="2309"/>
    <cellStyle name="T_Book1_Book1_bieumau 1" xfId="2310"/>
    <cellStyle name="T_Book1_Book1_Book1" xfId="2311"/>
    <cellStyle name="T_Book1_Book1_Book1_1" xfId="2312"/>
    <cellStyle name="T_Book1_Book1_Book1_Bao cao 9 thang  XDCB" xfId="2313"/>
    <cellStyle name="T_Book1_Book1_Book1_Bao cáo giai ngân 2012 (SKH thang 9)" xfId="2314"/>
    <cellStyle name="T_Book1_Book1_Book1_Book1" xfId="2315"/>
    <cellStyle name="T_Book1_Book1_Book1_Ke hoach 2010 (theo doi 11-8-2010)" xfId="2316"/>
    <cellStyle name="T_Book1_Book1_Book1_ke hoach dau thau 30-6-2010" xfId="2317"/>
    <cellStyle name="T_Book1_Book1_Book1_TONG HOP HOAN THUE NAM 2011" xfId="2318"/>
    <cellStyle name="T_Book1_Book1_cong bo gia VLXD thang 4" xfId="2319"/>
    <cellStyle name="T_Book1_Book1_Copy of KH PHAN BO VON ĐỐI ỨNG NAM 2011 (30 TY phuong án gop WB)" xfId="2320"/>
    <cellStyle name="T_Book1_Book1_dang vien mói" xfId="2321"/>
    <cellStyle name="T_Book1_Book1_Danh Mục KCM trinh BKH 2011 (BS 30A)" xfId="2322"/>
    <cellStyle name="T_Book1_Book1_DTTD chieng chan Tham lai 29-9-2009" xfId="2323"/>
    <cellStyle name="T_Book1_Book1_Du toan nuoc San Thang (GD2)" xfId="2324"/>
    <cellStyle name="T_Book1_Book1_DuToan92009Luong650" xfId="2325"/>
    <cellStyle name="T_Book1_Book1_HD TT1" xfId="2326"/>
    <cellStyle name="T_Book1_Book1_Ke hoach 2010 ngay 14.4.10" xfId="2327"/>
    <cellStyle name="T_Book1_Book1_ke hoach dau thau 30-6-2010" xfId="2328"/>
    <cellStyle name="T_Book1_Book1_KH Von 2012 gui BKH 1" xfId="2329"/>
    <cellStyle name="T_Book1_Book1_Nang cap truyen thanh 2015" xfId="2330"/>
    <cellStyle name="T_Book1_Book1_Nha lop hoc 8 P" xfId="2331"/>
    <cellStyle name="T_Book1_Book1_Phan pha do" xfId="2332"/>
    <cellStyle name="T_Book1_Book1_QD ke hoach dau thau" xfId="2334"/>
    <cellStyle name="T_Book1_Book1_QĐ 980" xfId="2333"/>
    <cellStyle name="T_Book1_Book1_Sheet2" xfId="2335"/>
    <cellStyle name="T_Book1_Book1_tinh toan hoang ha" xfId="2337"/>
    <cellStyle name="T_Book1_Book1_Tong hop cac QD giao 2014" xfId="2338"/>
    <cellStyle name="T_Book1_Book1_Tong von ĐTPT" xfId="2339"/>
    <cellStyle name="T_Book1_Book1_TH danh muc 08-09 den ngay 30-8-09" xfId="2336"/>
    <cellStyle name="T_Book1_Book2" xfId="2340"/>
    <cellStyle name="T_Book1_Can ho 2p phai goc 0.5" xfId="2341"/>
    <cellStyle name="T_Book1_cong bo gia VLXD thang 4" xfId="2343"/>
    <cellStyle name="T_Book1_CPK" xfId="2344"/>
    <cellStyle name="T_Book1_CPK_bieu ke hoach dau thau" xfId="2345"/>
    <cellStyle name="T_Book1_CPK_bieu ke hoach dau thau truong mam non SKH" xfId="2346"/>
    <cellStyle name="T_Book1_CPK_bieu tong hop lai kh von 2011 gui phong TH-KTDN" xfId="2347"/>
    <cellStyle name="T_Book1_CPK_Book1" xfId="2348"/>
    <cellStyle name="T_Book1_CPK_Book1_Ke hoach 2010 (theo doi 11-8-2010)" xfId="2349"/>
    <cellStyle name="T_Book1_CPK_Book1_ke hoach dau thau 30-6-2010" xfId="2350"/>
    <cellStyle name="T_Book1_CPK_Copy of KH PHAN BO VON ĐỐI ỨNG NAM 2011 (30 TY phuong án gop WB)" xfId="2351"/>
    <cellStyle name="T_Book1_CPK_DTTD chieng chan Tham lai 29-9-2009" xfId="2352"/>
    <cellStyle name="T_Book1_CPK_Du toan nuoc San Thang (GD2)" xfId="2353"/>
    <cellStyle name="T_Book1_CPK_Ke hoach 2010 (theo doi 11-8-2010)" xfId="2354"/>
    <cellStyle name="T_Book1_CPK_ke hoach dau thau 30-6-2010" xfId="2355"/>
    <cellStyle name="T_Book1_CPK_KH Von 2012 gui BKH 1" xfId="2356"/>
    <cellStyle name="T_Book1_CPK_QD ke hoach dau thau" xfId="2357"/>
    <cellStyle name="T_Book1_CPK_tinh toan hoang ha" xfId="2358"/>
    <cellStyle name="T_Book1_CPK_Tong von ĐTPT" xfId="2359"/>
    <cellStyle name="T_Book1_Chi tieu KH nam 2009" xfId="2342"/>
    <cellStyle name="T_Book1_dang vien mói" xfId="2360"/>
    <cellStyle name="T_Book1_Danh Mục KCM trinh BKH 2011 (BS 30A)" xfId="2361"/>
    <cellStyle name="T_Book1_Danh Sach ho ngheo" xfId="2362"/>
    <cellStyle name="T_Book1_DT 1751 Muong Khoa" xfId="2363"/>
    <cellStyle name="T_Book1_DT Nam vai" xfId="2364"/>
    <cellStyle name="T_Book1_DT Nam vai_bieu ke hoach dau thau" xfId="2365"/>
    <cellStyle name="T_Book1_DT Nam vai_bieu ke hoach dau thau truong mam non SKH" xfId="2366"/>
    <cellStyle name="T_Book1_DT Nam vai_Book1" xfId="2367"/>
    <cellStyle name="T_Book1_DT Nam vai_DTTD chieng chan Tham lai 29-9-2009" xfId="2368"/>
    <cellStyle name="T_Book1_DT Nam vai_Ke hoach 2010 (theo doi 11-8-2010)" xfId="2369"/>
    <cellStyle name="T_Book1_DT Nam vai_ke hoach dau thau 30-6-2010" xfId="2370"/>
    <cellStyle name="T_Book1_DT Nam vai_QD ke hoach dau thau" xfId="2371"/>
    <cellStyle name="T_Book1_DT Nam vai_tinh toan hoang ha" xfId="2372"/>
    <cellStyle name="T_Book1_DT Nha Da nang" xfId="2373"/>
    <cellStyle name="T_Book1_DT NHA KHACH -12" xfId="2374"/>
    <cellStyle name="T_Book1_DT tieu hoc diem TDC ban Cho 28-02-09" xfId="2375"/>
    <cellStyle name="T_Book1_DTTD chieng chan Tham lai 29-9-2009" xfId="2376"/>
    <cellStyle name="T_Book1_Du an khoi cong moi nam 2010" xfId="2377"/>
    <cellStyle name="T_Book1_Du toan" xfId="2378"/>
    <cellStyle name="T_Book1_DU TOAN ban mui" xfId="2379"/>
    <cellStyle name="T_Book1_Du toan nuoc San Thang (GD2)" xfId="2380"/>
    <cellStyle name="T_Book1_Du toan tinh uy" xfId="2381"/>
    <cellStyle name="T_Book1_DuToan92009Luong650" xfId="2382"/>
    <cellStyle name="T_Book1_dutoanthuyloinamha" xfId="2383"/>
    <cellStyle name="T_Book1_Gui Phai TTra TRUONG PTTH Ka Lang Hieu bo+Phu 17-8-09-" xfId="2384"/>
    <cellStyle name="T_Book1_GVL" xfId="2385"/>
    <cellStyle name="T_Book1_Hang Tom goi9 9-07(Cau 12 sua)" xfId="2386"/>
    <cellStyle name="T_Book1_HD TT1" xfId="2387"/>
    <cellStyle name="T_Book1_hothamdinh" xfId="2388"/>
    <cellStyle name="T_Book1_Ke hoach 2010 ngay 14.4.10" xfId="2389"/>
    <cellStyle name="T_Book1_ke hoach dau thau 30-6-2010" xfId="2390"/>
    <cellStyle name="T_Book1_Ke khai di Thanh Hoa" xfId="2391"/>
    <cellStyle name="T_Book1_Ket du ung NS" xfId="2392"/>
    <cellStyle name="T_Book1_Ket qua phan bo von nam 2008" xfId="2393"/>
    <cellStyle name="T_Book1_KH XDCB_2008 lan 2 sua ngay 10-11" xfId="2394"/>
    <cellStyle name="T_Book1_Khoi luong chinh Hang Tom" xfId="2395"/>
    <cellStyle name="T_Book1_Nang cap truyen thanh 2015" xfId="2396"/>
    <cellStyle name="T_Book1_Nha lop hoc 8 P" xfId="2397"/>
    <cellStyle name="T_Book1_nha van hoa25-4" xfId="2398"/>
    <cellStyle name="T_Book1_Nhu cau von ung truoc 2011 Tha h Hoa + Nge An gui TW" xfId="2399"/>
    <cellStyle name="T_Book1_Phan pha do" xfId="2400"/>
    <cellStyle name="T_Book1_phan xd2" xfId="2401"/>
    <cellStyle name="T_Book1_PhÇn hoµn t hiÖn1" xfId="2402"/>
    <cellStyle name="T_Book1_QD ke hoach dau thau" xfId="2404"/>
    <cellStyle name="T_Book1_QĐ 980" xfId="2403"/>
    <cellStyle name="T_Book1_Sheet2" xfId="2405"/>
    <cellStyle name="T_Book1_Số liệu đầu năm tinh Lai Châu" xfId="2406"/>
    <cellStyle name="T_Book1_tien luong" xfId="2428"/>
    <cellStyle name="T_Book1_Tien luong chuan 01" xfId="2429"/>
    <cellStyle name="T_Book1_Tienluong" xfId="2430"/>
    <cellStyle name="T_Book1_tinh toan hoang ha" xfId="2431"/>
    <cellStyle name="T_Book1_TMdutoan" xfId="2432"/>
    <cellStyle name="T_Book1_Tong hop  " xfId="2433"/>
    <cellStyle name="T_Book1_Tong hop cac QD giao 2014" xfId="2434"/>
    <cellStyle name="T_Book1_Tong hop gia tri" xfId="2435"/>
    <cellStyle name="T_Book1_Tong hop kinh phi du thau" xfId="2436"/>
    <cellStyle name="T_Book1_TT nhu cau dung nuoc" xfId="2437"/>
    <cellStyle name="T_Book1_TT nhu cau dung nuoc_GVL" xfId="2438"/>
    <cellStyle name="T_Book1_TU VAN THUY LOI THAM  PHE" xfId="2439"/>
    <cellStyle name="T_Book1_TH danh muc 08-09 den ngay 30-8-09" xfId="2407"/>
    <cellStyle name="T_Book1_TH thu-chi NS 2007" xfId="2408"/>
    <cellStyle name="T_Book1_TH ung tren 70%-Ra soat phap ly-8-6 (dung de chuyen vao vu TH)" xfId="2409"/>
    <cellStyle name="T_Book1_THAU CAT" xfId="2410"/>
    <cellStyle name="T_Book1_Thiet bi" xfId="2411"/>
    <cellStyle name="T_Book1_Thiet bi_bieu ke hoach dau thau" xfId="2412"/>
    <cellStyle name="T_Book1_Thiet bi_bieu ke hoach dau thau truong mam non SKH" xfId="2413"/>
    <cellStyle name="T_Book1_Thiet bi_bieu tong hop lai kh von 2011 gui phong TH-KTDN" xfId="2414"/>
    <cellStyle name="T_Book1_Thiet bi_Book1" xfId="2415"/>
    <cellStyle name="T_Book1_Thiet bi_Book1_Ke hoach 2010 (theo doi 11-8-2010)" xfId="2416"/>
    <cellStyle name="T_Book1_Thiet bi_Book1_ke hoach dau thau 30-6-2010" xfId="2417"/>
    <cellStyle name="T_Book1_Thiet bi_Copy of KH PHAN BO VON ĐỐI ỨNG NAM 2011 (30 TY phuong án gop WB)" xfId="2418"/>
    <cellStyle name="T_Book1_Thiet bi_DTTD chieng chan Tham lai 29-9-2009" xfId="2419"/>
    <cellStyle name="T_Book1_Thiet bi_Du toan nuoc San Thang (GD2)" xfId="2420"/>
    <cellStyle name="T_Book1_Thiet bi_Ke hoach 2010 (theo doi 11-8-2010)" xfId="2421"/>
    <cellStyle name="T_Book1_Thiet bi_ke hoach dau thau 30-6-2010" xfId="2422"/>
    <cellStyle name="T_Book1_Thiet bi_KH Von 2012 gui BKH 1" xfId="2423"/>
    <cellStyle name="T_Book1_Thiet bi_QD ke hoach dau thau" xfId="2424"/>
    <cellStyle name="T_Book1_Thiet bi_tinh toan hoang ha" xfId="2425"/>
    <cellStyle name="T_Book1_Thiet bi_Tong von ĐTPT" xfId="2426"/>
    <cellStyle name="T_Book1_Thuc hien du an 06-10 ngay 18_9" xfId="2427"/>
    <cellStyle name="T_Book1_ung truoc 2011 NSTW Thanh Hoa + Nge An gui Thu 12-5" xfId="2440"/>
    <cellStyle name="T_Book1_VC1" xfId="2441"/>
    <cellStyle name="T_Book1_VC1_GVL" xfId="2442"/>
    <cellStyle name="T_Book2" xfId="2443"/>
    <cellStyle name="T_Book2_Bgia Tân Uyên" xfId="2444"/>
    <cellStyle name="T_Book2_Nang cap truyen thanh 2015" xfId="2445"/>
    <cellStyle name="T_Book2_Tong hop cac QD giao 2014" xfId="2446"/>
    <cellStyle name="T_Book4" xfId="2447"/>
    <cellStyle name="T_Cac bao cao TB  Milk-Yomilk-co Ke- CK 1-Vinh Thang" xfId="2448"/>
    <cellStyle name="T_CDKT" xfId="2449"/>
    <cellStyle name="T_CDKT_bieu ke hoach dau thau" xfId="2450"/>
    <cellStyle name="T_CDKT_bieu ke hoach dau thau truong mam non SKH" xfId="2451"/>
    <cellStyle name="T_CDKT_bieu tong hop lai kh von 2011 gui phong TH-KTDN" xfId="2452"/>
    <cellStyle name="T_CDKT_Book1" xfId="2453"/>
    <cellStyle name="T_CDKT_Book1_Ke hoach 2010 (theo doi 11-8-2010)" xfId="2454"/>
    <cellStyle name="T_CDKT_Copy of KH PHAN BO VON ĐỐI ỨNG NAM 2011 (30 TY phuong án gop WB)" xfId="2455"/>
    <cellStyle name="T_CDKT_DT tieu hoc diem TDC ban Cho 28-02-09" xfId="2456"/>
    <cellStyle name="T_CDKT_DTTD chieng chan Tham lai 29-9-2009" xfId="2457"/>
    <cellStyle name="T_CDKT_GVL" xfId="2458"/>
    <cellStyle name="T_CDKT_Ke hoach 2010 (theo doi 11-8-2010)" xfId="2459"/>
    <cellStyle name="T_CDKT_ke hoach dau thau 30-6-2010" xfId="2460"/>
    <cellStyle name="T_CDKT_KH Von 2012 gui BKH 1" xfId="2461"/>
    <cellStyle name="T_CDKT_QD ke hoach dau thau" xfId="2462"/>
    <cellStyle name="T_CDKT_Tienluong" xfId="2463"/>
    <cellStyle name="T_CDKT_Tong von ĐTPT" xfId="2464"/>
    <cellStyle name="T_cong bo ĐGCM ĐB nam 2008" xfId="2470"/>
    <cellStyle name="T_cong bo ĐGCM ĐB nam 2008_GVL" xfId="2471"/>
    <cellStyle name="T_Copy of Bao cao  XDCB 7 thang nam 2008_So KH&amp;DT SUA" xfId="2472"/>
    <cellStyle name="T_Copy of KH PHAN BO VON ĐỐI ỨNG NAM 2011 (30 TY phuong án gop WB)" xfId="2473"/>
    <cellStyle name="T_Copy of SO THEO DOI SAN LUONG NAM 2007" xfId="2474"/>
    <cellStyle name="T_CPK" xfId="2475"/>
    <cellStyle name="T_CPK_Bao cao danh muc cac cong trinh tren dia ban huyen 4-2010" xfId="2476"/>
    <cellStyle name="T_CPK_bieu ke hoach dau thau" xfId="2477"/>
    <cellStyle name="T_CPK_bieu ke hoach dau thau truong mam non SKH" xfId="2478"/>
    <cellStyle name="T_CPK_bieu tong hop lai kh von 2011 gui phong TH-KTDN" xfId="2479"/>
    <cellStyle name="T_CPK_Book1" xfId="2480"/>
    <cellStyle name="T_CPK_Book1_1" xfId="2481"/>
    <cellStyle name="T_CPK_Book1_DTTD chieng chan Tham lai 29-9-2009" xfId="2482"/>
    <cellStyle name="T_CPK_Book1_Ke hoach 2010 (theo doi 11-8-2010)" xfId="2483"/>
    <cellStyle name="T_CPK_Book1_ke hoach dau thau 30-6-2010" xfId="2484"/>
    <cellStyle name="T_CPK_Copy of KH PHAN BO VON ĐỐI ỨNG NAM 2011 (30 TY phuong án gop WB)" xfId="2485"/>
    <cellStyle name="T_CPK_DTTD chieng chan Tham lai 29-9-2009" xfId="2486"/>
    <cellStyle name="T_CPK_Du toan nuoc San Thang (GD2)" xfId="2487"/>
    <cellStyle name="T_CPK_Ke hoach 2010 (theo doi 11-8-2010)" xfId="2488"/>
    <cellStyle name="T_CPK_ke hoach dau thau 30-6-2010" xfId="2489"/>
    <cellStyle name="T_CPK_KH Von 2012 gui BKH 1" xfId="2490"/>
    <cellStyle name="T_CPK_QD ke hoach dau thau" xfId="2491"/>
    <cellStyle name="T_CPK_tien luong" xfId="2492"/>
    <cellStyle name="T_CPK_Tien luong chuan 01" xfId="2493"/>
    <cellStyle name="T_CPK_tinh toan hoang ha" xfId="2494"/>
    <cellStyle name="T_CPK_Tong von ĐTPT" xfId="2495"/>
    <cellStyle name="T_CTMTQG 2008" xfId="2496"/>
    <cellStyle name="T_CTMTQG 2008_Bieu mau danh muc du an thuoc CTMTQG nam 2008" xfId="2497"/>
    <cellStyle name="T_CTMTQG 2008_Hi-Tong hop KQ phan bo KH nam 08- LD fong giao 15-11-08" xfId="2498"/>
    <cellStyle name="T_CTMTQG 2008_Ket qua thuc hien nam 2008" xfId="2499"/>
    <cellStyle name="T_CTMTQG 2008_KH XDCB_2008 lan 1" xfId="2500"/>
    <cellStyle name="T_CTMTQG 2008_KH XDCB_2008 lan 1 sua ngay 27-10" xfId="2501"/>
    <cellStyle name="T_CTMTQG 2008_KH XDCB_2008 lan 2 sua ngay 10-11" xfId="2502"/>
    <cellStyle name="T_cham diem Milk chu ky2-ANH MINH" xfId="2465"/>
    <cellStyle name="T_cham trung bay ck 1 m.Bac milk co ke 2" xfId="2466"/>
    <cellStyle name="T_cham trung bay yao smart milk ck 2 mien Bac" xfId="2467"/>
    <cellStyle name="T_chao gia lay1" xfId="2468"/>
    <cellStyle name="T_Chuan bi dau tu nam 2008" xfId="2469"/>
    <cellStyle name="T_Da tinh phan coc, mong" xfId="2503"/>
    <cellStyle name="T_DADT-154NKKN-thang11" xfId="2504"/>
    <cellStyle name="T_DADT-154-thang8" xfId="2505"/>
    <cellStyle name="T_DADT-5NTN-thang11- A Hau sưa" xfId="2506"/>
    <cellStyle name="T_Dai giang + BPTC sua them mong sanh" xfId="2507"/>
    <cellStyle name="T_danh sach chua nop bcao trung bay sua chua  tinh den 1-3-06" xfId="2508"/>
    <cellStyle name="T_Danh Sach ho ngheo" xfId="2509"/>
    <cellStyle name="T_Danh sach KH TB MilkYomilk Yao  Smart chu ky 2-Vinh Thang" xfId="2510"/>
    <cellStyle name="T_Danh sach KH trung bay MilkYomilk co ke chu ky 2-Vinh Thang" xfId="2511"/>
    <cellStyle name="T_Dien nuoc" xfId="2512"/>
    <cellStyle name="T_Dieu dinh 28.5" xfId="2513"/>
    <cellStyle name="T_DON GIA" xfId="2514"/>
    <cellStyle name="T_Don gia chi tiet" xfId="2515"/>
    <cellStyle name="T_DONGIA" xfId="2516"/>
    <cellStyle name="T_DSACH MILK YO MILK CK 2 M.BAC" xfId="2517"/>
    <cellStyle name="T_DSKH Tbay Milk , Yomilk CK 2 Vu Thi Hanh" xfId="2518"/>
    <cellStyle name="T_DT Nha Da nang" xfId="2519"/>
    <cellStyle name="T_DT NHA KHACH -12" xfId="2520"/>
    <cellStyle name="T_DT tieu hoc diem TDC ban Cho 28-02-09" xfId="2523"/>
    <cellStyle name="T_DT Thanh 2008.xls" xfId="2521"/>
    <cellStyle name="T_DT Thanh 2008.xls_GVL" xfId="2522"/>
    <cellStyle name="T_DT truong THPT  quyet thang tinh 04-3-09" xfId="2524"/>
    <cellStyle name="T_DT van ho" xfId="2525"/>
    <cellStyle name="T_DT van ho_GVL" xfId="2526"/>
    <cellStyle name="T_Dtoan Be chua 2m3" xfId="2527"/>
    <cellStyle name="T_dtTL598G1." xfId="2528"/>
    <cellStyle name="T_dtTL598G1._bieu ke hoach dau thau" xfId="2529"/>
    <cellStyle name="T_dtTL598G1._bieu ke hoach dau thau truong mam non SKH" xfId="2530"/>
    <cellStyle name="T_dtTL598G1._bieu tong hop lai kh von 2011 gui phong TH-KTDN" xfId="2531"/>
    <cellStyle name="T_dtTL598G1._Book1" xfId="2532"/>
    <cellStyle name="T_dtTL598G1._Book1_Ke hoach 2010 (theo doi 11-8-2010)" xfId="2533"/>
    <cellStyle name="T_dtTL598G1._Copy of KH PHAN BO VON ĐỐI ỨNG NAM 2011 (30 TY phuong án gop WB)" xfId="2534"/>
    <cellStyle name="T_dtTL598G1._DT tieu hoc diem TDC ban Cho 28-02-09" xfId="2535"/>
    <cellStyle name="T_dtTL598G1._DTTD chieng chan Tham lai 29-9-2009" xfId="2536"/>
    <cellStyle name="T_dtTL598G1._GVL" xfId="2537"/>
    <cellStyle name="T_dtTL598G1._Ke hoach 2010 (theo doi 11-8-2010)" xfId="2538"/>
    <cellStyle name="T_dtTL598G1._ke hoach dau thau 30-6-2010" xfId="2539"/>
    <cellStyle name="T_dtTL598G1._KH Von 2012 gui BKH 1" xfId="2540"/>
    <cellStyle name="T_dtTL598G1._QD ke hoach dau thau" xfId="2541"/>
    <cellStyle name="T_dtTL598G1._Tienluong" xfId="2542"/>
    <cellStyle name="T_dtTL598G1._tinh toan hoang ha" xfId="2543"/>
    <cellStyle name="T_dtTL598G1._Tong von ĐTPT" xfId="2544"/>
    <cellStyle name="T_Du an khoi cong moi nam 2010" xfId="2545"/>
    <cellStyle name="T_DU AN TKQH VA CHUAN BI DAU TU NAM 2007 sua ngay 9-11" xfId="2546"/>
    <cellStyle name="T_DU AN TKQH VA CHUAN BI DAU TU NAM 2007 sua ngay 9-11_Bieu mau danh muc du an thuoc CTMTQG nam 2008" xfId="2547"/>
    <cellStyle name="T_DU AN TKQH VA CHUAN BI DAU TU NAM 2007 sua ngay 9-11_Du an khoi cong moi nam 2010" xfId="2548"/>
    <cellStyle name="T_DU AN TKQH VA CHUAN BI DAU TU NAM 2007 sua ngay 9-11_Ket qua phan bo von nam 2008" xfId="2549"/>
    <cellStyle name="T_DU AN TKQH VA CHUAN BI DAU TU NAM 2007 sua ngay 9-11_KH XDCB_2008 lan 2 sua ngay 10-11" xfId="2550"/>
    <cellStyle name="T_Du toan" xfId="2552"/>
    <cellStyle name="T_Du toan dieu chinh" xfId="2553"/>
    <cellStyle name="T_du toan dieu chinh  20-8-2006" xfId="2554"/>
    <cellStyle name="T_du toan kho bac - Than Uyen" xfId="2555"/>
    <cellStyle name="T_du toan kho bac - Than Uyen_bieu ke hoach dau thau" xfId="2556"/>
    <cellStyle name="T_du toan kho bac - Than Uyen_bieu ke hoach dau thau truong mam non SKH" xfId="2557"/>
    <cellStyle name="T_du toan kho bac - Than Uyen_bieu tong hop lai kh von 2011 gui phong TH-KTDN" xfId="2558"/>
    <cellStyle name="T_du toan kho bac - Than Uyen_Book1" xfId="2559"/>
    <cellStyle name="T_du toan kho bac - Than Uyen_Book1_Ke hoach 2010 (theo doi 11-8-2010)" xfId="2560"/>
    <cellStyle name="T_du toan kho bac - Than Uyen_Book1_ke hoach dau thau 30-6-2010" xfId="2561"/>
    <cellStyle name="T_du toan kho bac - Than Uyen_Copy of KH PHAN BO VON ĐỐI ỨNG NAM 2011 (30 TY phuong án gop WB)" xfId="2562"/>
    <cellStyle name="T_du toan kho bac - Than Uyen_DTTD chieng chan Tham lai 29-9-2009" xfId="2563"/>
    <cellStyle name="T_du toan kho bac - Than Uyen_Du toan nuoc San Thang (GD2)" xfId="2564"/>
    <cellStyle name="T_du toan kho bac - Than Uyen_Ke hoach 2010 (theo doi 11-8-2010)" xfId="2565"/>
    <cellStyle name="T_du toan kho bac - Than Uyen_ke hoach dau thau 30-6-2010" xfId="2566"/>
    <cellStyle name="T_du toan kho bac - Than Uyen_KH Von 2012 gui BKH 1" xfId="2567"/>
    <cellStyle name="T_du toan kho bac - Than Uyen_QD ke hoach dau thau" xfId="2568"/>
    <cellStyle name="T_du toan kho bac - Than Uyen_tinh toan hoang ha" xfId="2569"/>
    <cellStyle name="T_du toan kho bac - Than Uyen_Tong von ĐTPT" xfId="2570"/>
    <cellStyle name="T_Du toan nuoc San Thang (GD2)" xfId="2571"/>
    <cellStyle name="T_Du toan tinh uy" xfId="2574"/>
    <cellStyle name="T_Du toan tham dinh (NSH Ban Moi)" xfId="2572"/>
    <cellStyle name="T_Du toan tham dinh (NSH Ban Moi)_GVL" xfId="2573"/>
    <cellStyle name="T_du thau phan dien CT3A" xfId="2551"/>
    <cellStyle name="T_DUTOAN ladat1" xfId="2575"/>
    <cellStyle name="T_DuToan92009Luong650" xfId="2576"/>
    <cellStyle name="T_dutoanthuyloinamha" xfId="2577"/>
    <cellStyle name="T_form ton kho CK 2 tuan 8" xfId="2578"/>
    <cellStyle name="T_Gui Phai TTra TRUONG PTTH Ka Lang Hieu bo+Phu 17-8-09-" xfId="2581"/>
    <cellStyle name="T_GVL" xfId="2582"/>
    <cellStyle name="T_Gia thau 386" xfId="2579"/>
    <cellStyle name="T_GiaTK VB957-BXDchuan" xfId="2580"/>
    <cellStyle name="T_HD TT1" xfId="2583"/>
    <cellStyle name="T_Ho van xa khi" xfId="2584"/>
    <cellStyle name="T_Ho van xa khi_bieu ke hoach dau thau" xfId="2585"/>
    <cellStyle name="T_Ho van xa khi_bieu ke hoach dau thau truong mam non SKH" xfId="2586"/>
    <cellStyle name="T_Ho van xa khi_Book1" xfId="2587"/>
    <cellStyle name="T_Ho van xa khi_DTTD chieng chan Tham lai 29-9-2009" xfId="2588"/>
    <cellStyle name="T_Ho van xa khi_Ke hoach 2010 (theo doi 11-8-2010)" xfId="2589"/>
    <cellStyle name="T_Ho van xa khi_ke hoach dau thau 30-6-2010" xfId="2590"/>
    <cellStyle name="T_Ho van xa khi_QD ke hoach dau thau" xfId="2591"/>
    <cellStyle name="T_Ho van xa khi_tinh toan hoang ha" xfId="2592"/>
    <cellStyle name="T_HoSo_THCS_T91.xlsDTNT" xfId="2593"/>
    <cellStyle name="T_hothamdinh" xfId="2594"/>
    <cellStyle name="T_Ke hoach KTXH  nam 2009_PKT thang 11 nam 2008" xfId="2595"/>
    <cellStyle name="T_Ke khai di Thanh Hoa" xfId="2596"/>
    <cellStyle name="T_Ket qua dau thau" xfId="2597"/>
    <cellStyle name="T_Ket qua phan bo von nam 2008" xfId="2598"/>
    <cellStyle name="T_KL san nen Phieng Ot" xfId="2630"/>
    <cellStyle name="T_Kldao dap" xfId="2631"/>
    <cellStyle name="T_Kldao dap_Bao cao TPCP" xfId="2632"/>
    <cellStyle name="T_Kldao dap_Book1" xfId="2633"/>
    <cellStyle name="T_Kldao dap_Book1_Bao cao TPCP" xfId="2634"/>
    <cellStyle name="T_Kldao dap_GVL" xfId="2635"/>
    <cellStyle name="T_Kldao dap_Ke hoach 2010 (theo doi 11-8-2010)" xfId="2636"/>
    <cellStyle name="T_KSSB moi" xfId="2637"/>
    <cellStyle name="T_KTOANKSAT" xfId="2638"/>
    <cellStyle name="T_KH Von 2012 gui BKH 2" xfId="2599"/>
    <cellStyle name="T_KH XDCB_2008 lan 2 sua ngay 10-11" xfId="2600"/>
    <cellStyle name="T_Khai toan phan dien" xfId="2601"/>
    <cellStyle name="T_Khaitoanbonoivumoi-9V2(1).xls2222" xfId="2602"/>
    <cellStyle name="T_Khao satD1" xfId="2603"/>
    <cellStyle name="T_Khao satD1_bieu ke hoach dau thau" xfId="2604"/>
    <cellStyle name="T_Khao satD1_bieu ke hoach dau thau truong mam non SKH" xfId="2605"/>
    <cellStyle name="T_Khao satD1_bieu tong hop lai kh von 2011 gui phong TH-KTDN" xfId="2606"/>
    <cellStyle name="T_Khao satD1_Book1" xfId="2607"/>
    <cellStyle name="T_Khao satD1_Book1_Ke hoach 2010 (theo doi 11-8-2010)" xfId="2608"/>
    <cellStyle name="T_Khao satD1_Copy of KH PHAN BO VON ĐỐI ỨNG NAM 2011 (30 TY phuong án gop WB)" xfId="2609"/>
    <cellStyle name="T_Khao satD1_DT tieu hoc diem TDC ban Cho 28-02-09" xfId="2610"/>
    <cellStyle name="T_Khao satD1_DTTD chieng chan Tham lai 29-9-2009" xfId="2611"/>
    <cellStyle name="T_Khao satD1_GVL" xfId="2612"/>
    <cellStyle name="T_Khao satD1_Ke hoach 2010 (theo doi 11-8-2010)" xfId="2613"/>
    <cellStyle name="T_Khao satD1_ke hoach dau thau 30-6-2010" xfId="2614"/>
    <cellStyle name="T_Khao satD1_KH Von 2012 gui BKH 1" xfId="2615"/>
    <cellStyle name="T_Khao satD1_QD ke hoach dau thau" xfId="2616"/>
    <cellStyle name="T_Khao satD1_Tienluong" xfId="2617"/>
    <cellStyle name="T_Khao satD1_tinh toan hoang ha" xfId="2618"/>
    <cellStyle name="T_Khao satD1_Tong von ĐTPT" xfId="2619"/>
    <cellStyle name="T_Khoi luong §­êng èng" xfId="2620"/>
    <cellStyle name="T_Khoi luong §­êng èng_bieu ke hoach dau thau" xfId="2621"/>
    <cellStyle name="T_Khoi luong §­êng èng_bieu ke hoach dau thau truong mam non SKH" xfId="2622"/>
    <cellStyle name="T_Khoi luong §­êng èng_Book1" xfId="2623"/>
    <cellStyle name="T_Khoi luong §­êng èng_DTTD chieng chan Tham lai 29-9-2009" xfId="2624"/>
    <cellStyle name="T_Khoi luong §­êng èng_Ke hoach 2010 (theo doi 11-8-2010)" xfId="2625"/>
    <cellStyle name="T_Khoi luong §­êng èng_ke hoach dau thau 30-6-2010" xfId="2626"/>
    <cellStyle name="T_Khoi luong §­êng èng_QD ke hoach dau thau" xfId="2627"/>
    <cellStyle name="T_Khoi luong §­êng èng_tinh toan hoang ha" xfId="2628"/>
    <cellStyle name="T_khucongnghe_langHoaLacPA2" xfId="2629"/>
    <cellStyle name="T_MACRO DIR-PTVT-07" xfId="2639"/>
    <cellStyle name="T_MACRO DIR-PTVT-07_GVL" xfId="2640"/>
    <cellStyle name="T_MACRO DIR-PTVT-07_Ke hoach 2010 (theo doi 11-8-2010)" xfId="2641"/>
    <cellStyle name="T_Maycat-ReCloser" xfId="2642"/>
    <cellStyle name="T_Me_Tri_6_07" xfId="2643"/>
    <cellStyle name="T_N2 thay dat (N1-1)" xfId="2644"/>
    <cellStyle name="T_Nang cap truyen thanh 2015" xfId="2645"/>
    <cellStyle name="T_NPP Khanh Vinh Thai Nguyen - BC KTTB_CTrinh_TB__20_loc__Milk_Yomilk_CK1" xfId="2650"/>
    <cellStyle name="T_Nha 9 tang (tham)" xfId="2646"/>
    <cellStyle name="T_Nha B10 18-7-05" xfId="2647"/>
    <cellStyle name="T_nha cong vu 1-4-05" xfId="2648"/>
    <cellStyle name="T_Nha lop hoc 8 P" xfId="2649"/>
    <cellStyle name="T_ongcucthue" xfId="2651"/>
    <cellStyle name="T_Phan tich vat tu" xfId="2652"/>
    <cellStyle name="T_phan xd2" xfId="2653"/>
    <cellStyle name="T_Phuong an can doi nam 2008" xfId="2654"/>
    <cellStyle name="T_QT di chuyen ca phe" xfId="2655"/>
    <cellStyle name="T_QUY CONG DOAN" xfId="2656"/>
    <cellStyle name="T_San Nen TDC P.Ot.suaxls" xfId="2657"/>
    <cellStyle name="T_San_nen_Tung_Giang" xfId="2658"/>
    <cellStyle name="T_Seagame(BTL)" xfId="2659"/>
    <cellStyle name="T_Sheet1" xfId="2660"/>
    <cellStyle name="T_Sheet2" xfId="2661"/>
    <cellStyle name="T_Sheet2_bieu tong hop lai kh von 2011 gui phong TH-KTDN" xfId="2662"/>
    <cellStyle name="T_Sheet2_Copy of KH PHAN BO VON ĐỐI ỨNG NAM 2011 (30 TY phuong án gop WB)" xfId="2663"/>
    <cellStyle name="T_Sheet2_GVL" xfId="2664"/>
    <cellStyle name="T_Sheet2_KH Von 2012 gui BKH 1" xfId="2665"/>
    <cellStyle name="T_Sheet2_Tong von ĐTPT" xfId="2666"/>
    <cellStyle name="T_Sieu thi &amp; Chung cu cau giay" xfId="2667"/>
    <cellStyle name="T_Sin Chai" xfId="2668"/>
    <cellStyle name="T_Sin Chai_GVL" xfId="2669"/>
    <cellStyle name="T_Sin Chai_Ke hoach 2010 (theo doi 11-8-2010)" xfId="2670"/>
    <cellStyle name="T_So GTVT" xfId="2671"/>
    <cellStyle name="T_Số liệu đầu năm tinh Lai Châu" xfId="2672"/>
    <cellStyle name="T_sua chua cham trung bay  mien Bac" xfId="2673"/>
    <cellStyle name="T_SUA NGAY 17_7 IN" xfId="2674"/>
    <cellStyle name="T_TDT + duong(8-5-07)" xfId="2675"/>
    <cellStyle name="T_Ti trong suat dau tu" xfId="2708"/>
    <cellStyle name="T_tien luong" xfId="2709"/>
    <cellStyle name="T_Tien luong chuan 01" xfId="2710"/>
    <cellStyle name="T_tien2004" xfId="2711"/>
    <cellStyle name="T_tien2004_bieu ke hoach dau thau" xfId="2712"/>
    <cellStyle name="T_tien2004_bieu ke hoach dau thau truong mam non SKH" xfId="2713"/>
    <cellStyle name="T_tien2004_bieu tong hop lai kh von 2011 gui phong TH-KTDN" xfId="2714"/>
    <cellStyle name="T_tien2004_Book1" xfId="2715"/>
    <cellStyle name="T_tien2004_Book1_Ke hoach 2010 (theo doi 11-8-2010)" xfId="2716"/>
    <cellStyle name="T_tien2004_Copy of KH PHAN BO VON ĐỐI ỨNG NAM 2011 (30 TY phuong án gop WB)" xfId="2717"/>
    <cellStyle name="T_tien2004_DT tieu hoc diem TDC ban Cho 28-02-09" xfId="2718"/>
    <cellStyle name="T_tien2004_DTTD chieng chan Tham lai 29-9-2009" xfId="2719"/>
    <cellStyle name="T_tien2004_GVL" xfId="2720"/>
    <cellStyle name="T_tien2004_Ke hoach 2010 (theo doi 11-8-2010)" xfId="2721"/>
    <cellStyle name="T_tien2004_ke hoach dau thau 30-6-2010" xfId="2722"/>
    <cellStyle name="T_tien2004_KH Von 2012 gui BKH 1" xfId="2723"/>
    <cellStyle name="T_tien2004_QD ke hoach dau thau" xfId="2724"/>
    <cellStyle name="T_tien2004_Tienluong" xfId="2725"/>
    <cellStyle name="T_tien2004_tinh toan hoang ha" xfId="2726"/>
    <cellStyle name="T_tien2004_Tong von ĐTPT" xfId="2727"/>
    <cellStyle name="T_Tienluong" xfId="2728"/>
    <cellStyle name="T_tinh toan hoang ha" xfId="2729"/>
    <cellStyle name="T_TINH TOAN THUY LUC" xfId="2730"/>
    <cellStyle name="T_TINH TOAN THUY LUC_GVL" xfId="2731"/>
    <cellStyle name="T_TINH TOAN THUY LUC_Ke hoach 2010 (theo doi 11-8-2010)" xfId="2732"/>
    <cellStyle name="T_TMDT theo 957- TTDVTC" xfId="2733"/>
    <cellStyle name="T_TMDT_PTTC" xfId="2734"/>
    <cellStyle name="T_TMDT-TCN" xfId="2735"/>
    <cellStyle name="T_TMDT-TCN-PA2-thang4-lai 9.2" xfId="2736"/>
    <cellStyle name="T_Tong DT_Then Thau26-09" xfId="2737"/>
    <cellStyle name="T_Tong hop" xfId="2738"/>
    <cellStyle name="T_Tong hop  " xfId="2739"/>
    <cellStyle name="T_Tong hop cac QD giao 2014" xfId="2740"/>
    <cellStyle name="T_Tong hop CT" xfId="2741"/>
    <cellStyle name="T_Tong hop don gia 2006" xfId="2742"/>
    <cellStyle name="T_Tong hop gia tri" xfId="2743"/>
    <cellStyle name="T_Tong von ĐTPT" xfId="2744"/>
    <cellStyle name="T_Tongcucthue" xfId="2745"/>
    <cellStyle name="T_Tonghop" xfId="2746"/>
    <cellStyle name="T_TT THUY LUC HUOI DAO DANG" xfId="2748"/>
    <cellStyle name="T_TT THUY LUC HUOI DAO DANG_GVL" xfId="2749"/>
    <cellStyle name="T_TT THUY LUC HUOI DAO DANG_Ke hoach 2010 (theo doi 11-8-2010)" xfId="2750"/>
    <cellStyle name="T_TT.Nam Tam" xfId="2751"/>
    <cellStyle name="T_TH danh muc 08-09 den ngay 30-8-09" xfId="2676"/>
    <cellStyle name="T_TH khoi luong" xfId="2677"/>
    <cellStyle name="T_TH nha 9 tang (tham)" xfId="2678"/>
    <cellStyle name="T_TH nha 9 tang dc" xfId="2679"/>
    <cellStyle name="T_TH thu-chi NS 2007" xfId="2680"/>
    <cellStyle name="T_Tham dinh du toan mat doong - Ban cho moi21-5" xfId="2681"/>
    <cellStyle name="T_tham_tra_du_toan" xfId="2682"/>
    <cellStyle name="T_Thang 11" xfId="2683"/>
    <cellStyle name="T_THAU CAT" xfId="2684"/>
    <cellStyle name="T_Theo doi CT 135 giai doan 2" xfId="2685"/>
    <cellStyle name="T_Theo doi tien do cong viec Nam 2009" xfId="2686"/>
    <cellStyle name="T_Thiet bi" xfId="2687"/>
    <cellStyle name="T_Thiet bi_Bao cao danh muc cac cong trinh tren dia ban huyen 4-2010" xfId="2688"/>
    <cellStyle name="T_Thiet bi_bieu ke hoach dau thau" xfId="2689"/>
    <cellStyle name="T_Thiet bi_bieu ke hoach dau thau truong mam non SKH" xfId="2690"/>
    <cellStyle name="T_Thiet bi_bieu tong hop lai kh von 2011 gui phong TH-KTDN" xfId="2691"/>
    <cellStyle name="T_Thiet bi_Book1" xfId="2692"/>
    <cellStyle name="T_Thiet bi_Book1_1" xfId="2693"/>
    <cellStyle name="T_Thiet bi_Book1_DTTD chieng chan Tham lai 29-9-2009" xfId="2694"/>
    <cellStyle name="T_Thiet bi_Book1_Ke hoach 2010 (theo doi 11-8-2010)" xfId="2695"/>
    <cellStyle name="T_Thiet bi_Book1_ke hoach dau thau 30-6-2010" xfId="2696"/>
    <cellStyle name="T_Thiet bi_Copy of KH PHAN BO VON ĐỐI ỨNG NAM 2011 (30 TY phuong án gop WB)" xfId="2697"/>
    <cellStyle name="T_Thiet bi_DTTD chieng chan Tham lai 29-9-2009" xfId="2698"/>
    <cellStyle name="T_Thiet bi_Du toan nuoc San Thang (GD2)" xfId="2699"/>
    <cellStyle name="T_Thiet bi_Ke hoach 2010 (theo doi 11-8-2010)" xfId="2700"/>
    <cellStyle name="T_Thiet bi_ke hoach dau thau 30-6-2010" xfId="2701"/>
    <cellStyle name="T_Thiet bi_KH Von 2012 gui BKH 1" xfId="2702"/>
    <cellStyle name="T_Thiet bi_QD ke hoach dau thau" xfId="2703"/>
    <cellStyle name="T_Thiet bi_tien luong" xfId="2704"/>
    <cellStyle name="T_Thiet bi_Tien luong chuan 01" xfId="2705"/>
    <cellStyle name="T_Thiet bi_tinh toan hoang ha" xfId="2706"/>
    <cellStyle name="T_Thiet bi_Tong von ĐTPT" xfId="2707"/>
    <cellStyle name="T_TRang Bach- xi mang Phuc Son qt goc" xfId="2747"/>
    <cellStyle name="T_Van quan RP EIA" xfId="2752"/>
    <cellStyle name="T_ÿÿÿÿÿ" xfId="2753"/>
    <cellStyle name="TD1" xfId="2754"/>
    <cellStyle name="tde" xfId="2755"/>
    <cellStyle name="Text Indent A" xfId="2756"/>
    <cellStyle name="Text Indent B" xfId="2757"/>
    <cellStyle name="Text Indent C" xfId="2758"/>
    <cellStyle name="Tiªu ®Ì" xfId="2785"/>
    <cellStyle name="Tien1" xfId="2786"/>
    <cellStyle name="Tieu_de_2" xfId="2787"/>
    <cellStyle name="Times New Roman" xfId="2788"/>
    <cellStyle name="TiÓu môc" xfId="2789"/>
    <cellStyle name="tit1" xfId="2790"/>
    <cellStyle name="tit2" xfId="2791"/>
    <cellStyle name="tit3" xfId="2792"/>
    <cellStyle name="tit4" xfId="2793"/>
    <cellStyle name="Title 2" xfId="2794"/>
    <cellStyle name="Title1" xfId="2795"/>
    <cellStyle name="Title2" xfId="2796"/>
    <cellStyle name="Title3" xfId="2797"/>
    <cellStyle name="TNN" xfId="2798"/>
    <cellStyle name="Tongcong" xfId="2799"/>
    <cellStyle name="Total 2" xfId="2800"/>
    <cellStyle name="totals" xfId="2801"/>
    <cellStyle name="ts" xfId="2803"/>
    <cellStyle name="tt1" xfId="2804"/>
    <cellStyle name="Tusental (0)_pldt" xfId="2805"/>
    <cellStyle name="Tusental_pldt" xfId="2806"/>
    <cellStyle name="th" xfId="2759"/>
    <cellStyle name="than" xfId="2760"/>
    <cellStyle name="Thanh" xfId="2761"/>
    <cellStyle name="þ_x001d_ð¤" xfId="2762"/>
    <cellStyle name="þ_x001d_ð¤_x000c_¯" xfId="2763"/>
    <cellStyle name="þ_x001d_ð¤_x000c_¯þ_x0014__x000d_" xfId="2764"/>
    <cellStyle name="þ_x001d_ð¤_x000c_¯þ_x0014__x000d_¨þU" xfId="2765"/>
    <cellStyle name="þ_x001d_ð¤_x000c_¯þ_x0014__x000d_¨þU_x0001_" xfId="2766"/>
    <cellStyle name="þ_x001d_ð¤_x000c_¯þ_x0014__x000d_¨þU_x0001_À_x0004_" xfId="2767"/>
    <cellStyle name="þ_x001d_ð¤_x000c_¯þ_x0014__x000d_¨þU_x0001_À_x0004_ _x0015__x000f_" xfId="2768"/>
    <cellStyle name="þ_x001d_ð¤_x000c_¯þ_x0014__x000d_¨þU_x0001_À_x0004_ _x0015__x000f__x0001__x0001_" xfId="2769"/>
    <cellStyle name="þ_x001d_ð¤_x000c_¯þ_x0014__x000d_¨þU_x0001_À_x0004_ _x0015__x000f__x0001__x0001_?_x0002_ÿÿÿÿÿÿÿÿÿÿÿÿÿÿÿ¯?(_x0002__x001d__x0017_ ???º%ÿÿÿÿ????_x0006__x0016_??????????????Í!Ë??????????           ?????           ?????????_x000d__x000d_U_x000d_H\D2_x000d_D2\DEMO.MSC_x000d_S;C:\DOS;C:\HANH\D3;C:\HANH\D2;C:\NC_x000d_????????????????????????????????????????????????????????????" xfId="2770"/>
    <cellStyle name="þ_x001d_ð¤_x000c_¯þ_x0014__x000d_¨þU_x0001_À_x0004_ _x0015__x000f__x0001__x0001__Bgia Tân Uyên" xfId="2771"/>
    <cellStyle name="þ_x001d_ð·_x000c_æþ'_x000d_ßþU_x0001_Ø_x0005_ü_x0014__x0007__x0001__x0001_" xfId="2772"/>
    <cellStyle name="þ_x001d_ð·_x000c_æþ'_x000d_ßþU_x0001_Ø_x0005_ü_x0014__x0007__x0001__x0001_?_x0002_ÿÿÿÿÿÿÿÿÿÿÿÿÿÿÿ¯?(_x0002__x001e__x0016_ ???¼$ÿÿÿÿ????_x0006__x0016_??????????????Í!Ë??????????           ?????           ?????????_x000d_C:\WINDOWS\_x000d_V_x000d_S\TEMP_x000d_NC;C:\NU;C:\VIRUS;_x000d_?????????????????????????????????????????????????????????????????????????????" xfId="2773"/>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2774"/>
    <cellStyle name="þ_x001d_ð·_x000c_æþ'_x000d_ßþU_x0001_Ø_x0005_ü_x0014__x0007__x0001__x0001__Bgia Tân Uyên" xfId="2775"/>
    <cellStyle name="þ_x001d_ðÇ%Uý—&amp;Hý9_x0008_Ÿ_x0009_s_x000a__x0007__x0001__x0001_" xfId="2776"/>
    <cellStyle name="þ_x001d_ðÇ%Uý—&amp;Hý9_x0008_Ÿ_x0009_s_x000a__x0007__x0001__x0001_?_x0002_ÿÿÿÿÿÿÿÿÿÿÿÿÿÿÿ_x0001_(_x0002_—_x000d_€???Î_x001f_ÿÿÿÿ????_x0007_???????????????Í!Ë??????????           ?????           ?????????_x000d_C:\WINDOWS\country.sys_x000d_??????????????????????????????????????????????????????????????????????????????????????????????" xfId="2777"/>
    <cellStyle name="þ_x001d_ðÇ%Uý—&amp;Hý9_x0008_Ÿ_x0009_s_x000a__x0007__x0001__x0001__GVL" xfId="2778"/>
    <cellStyle name="þ_x001d_ðK_x000c_Fý_x001b__x000d_9ýU_x0001_Ð_x0008_¦)_x0007__x0001__x0001_" xfId="2779"/>
    <cellStyle name="thuong-10" xfId="2780"/>
    <cellStyle name="thuong-11" xfId="2781"/>
    <cellStyle name="thuy" xfId="2782"/>
    <cellStyle name="Thuyet minh" xfId="2783"/>
    <cellStyle name="thvt" xfId="2784"/>
    <cellStyle name="trang" xfId="2802"/>
    <cellStyle name="UNIDAGSCode" xfId="2807"/>
    <cellStyle name="UNIDAGSCode2" xfId="2808"/>
    <cellStyle name="UNIDAGSCurrency" xfId="2809"/>
    <cellStyle name="UNIDAGSDate" xfId="2810"/>
    <cellStyle name="UNIDAGSPercent" xfId="2811"/>
    <cellStyle name="UNIDAGSPercent2" xfId="2812"/>
    <cellStyle name="ux_3_¼­¿ï-¾È»ê" xfId="2813"/>
    <cellStyle name="Valuta (0)_pldt" xfId="2814"/>
    <cellStyle name="Valuta_pldt" xfId="2815"/>
    <cellStyle name="VANG1" xfId="2816"/>
    <cellStyle name="viet" xfId="2817"/>
    <cellStyle name="viet2" xfId="2818"/>
    <cellStyle name="VLB-GTKÕ" xfId="2819"/>
    <cellStyle name="VN new romanNormal" xfId="2820"/>
    <cellStyle name="vn time 10" xfId="2821"/>
    <cellStyle name="Vn Time 13" xfId="2822"/>
    <cellStyle name="Vn Time 14" xfId="2823"/>
    <cellStyle name="VN time new roman" xfId="2824"/>
    <cellStyle name="vn_time" xfId="2825"/>
    <cellStyle name="vnbo" xfId="2826"/>
    <cellStyle name="vntxt1" xfId="2833"/>
    <cellStyle name="vntxt2" xfId="2834"/>
    <cellStyle name="vnhead1" xfId="2827"/>
    <cellStyle name="vnhead2" xfId="2828"/>
    <cellStyle name="vnhead3" xfId="2829"/>
    <cellStyle name="vnhead3 1" xfId="2830"/>
    <cellStyle name="vnhead3_Bgia Tân Uyên" xfId="2831"/>
    <cellStyle name="vnhead4" xfId="2832"/>
    <cellStyle name="W?hrung [0]_35ERI8T2gbIEMixb4v26icuOo" xfId="2835"/>
    <cellStyle name="W?hrung_35ERI8T2gbIEMixb4v26icuOo" xfId="2836"/>
    <cellStyle name="Währung [0]_68574_Materialbedarfsliste" xfId="2837"/>
    <cellStyle name="Währung_68574_Materialbedarfsliste" xfId="2838"/>
    <cellStyle name="Walutowy [0]_Invoices2001Slovakia" xfId="2839"/>
    <cellStyle name="Walutowy_Invoices2001Slovakia" xfId="2840"/>
    <cellStyle name="Warning Text 2" xfId="2841"/>
    <cellStyle name="wrap" xfId="2842"/>
    <cellStyle name="Wไhrung [0]_35ERI8T2gbIEMixb4v26icuOo" xfId="2843"/>
    <cellStyle name="Wไhrung_35ERI8T2gbIEMixb4v26icuOo" xfId="2844"/>
    <cellStyle name="xan1" xfId="2845"/>
    <cellStyle name="xuan" xfId="2846"/>
    <cellStyle name="y" xfId="2847"/>
    <cellStyle name="Ý kh¸c_B¶ng 1 (2)" xfId="2848"/>
    <cellStyle name="Zeilenebene_1_主营业务利润明细表" xfId="2849"/>
    <cellStyle name="センター" xfId="2850"/>
    <cellStyle name="เครื่องหมายสกุลเงิน [0]_FTC_OFFER" xfId="2851"/>
    <cellStyle name="เครื่องหมายสกุลเงิน_FTC_OFFER" xfId="2852"/>
    <cellStyle name="ปกติ_FTC_OFFER" xfId="2853"/>
    <cellStyle name=" [0.00]_ Att. 1- Cover" xfId="2854"/>
    <cellStyle name="_ Att. 1- Cover" xfId="2855"/>
    <cellStyle name="?_ Att. 1- Cover" xfId="2856"/>
    <cellStyle name="똿뗦먛귟 [0.00]_PRODUCT DETAIL Q1" xfId="2857"/>
    <cellStyle name="똿뗦먛귟_PRODUCT DETAIL Q1" xfId="2858"/>
    <cellStyle name="믅됞 [0.00]_PRODUCT DETAIL Q1" xfId="2859"/>
    <cellStyle name="믅됞_PRODUCT DETAIL Q1" xfId="2860"/>
    <cellStyle name="백분율_††††† " xfId="2861"/>
    <cellStyle name="뷭?_BOOKSHIP" xfId="2862"/>
    <cellStyle name="쉼표 [0]_2001 Target monthly" xfId="2863"/>
    <cellStyle name="쉼표_Sample plan" xfId="2864"/>
    <cellStyle name="안건회계법인" xfId="2865"/>
    <cellStyle name="콤맀_Sheet1_총괄표 (수출입) (2)" xfId="2866"/>
    <cellStyle name="콤마 [ - 유형1" xfId="2867"/>
    <cellStyle name="콤마 [ - 유형2" xfId="2868"/>
    <cellStyle name="콤마 [ - 유형3" xfId="2869"/>
    <cellStyle name="콤마 [ - 유형4" xfId="2870"/>
    <cellStyle name="콤마 [ - 유형5" xfId="2871"/>
    <cellStyle name="콤마 [ - 유형6" xfId="2872"/>
    <cellStyle name="콤마 [ - 유형7" xfId="2873"/>
    <cellStyle name="콤마 [ - 유형8" xfId="2874"/>
    <cellStyle name="콤마 [0]_ 비목별 월별기술 " xfId="2875"/>
    <cellStyle name="콤마_ 비목별 월별기술 " xfId="2876"/>
    <cellStyle name="통화 [0]_††††† " xfId="2877"/>
    <cellStyle name="통화_††††† " xfId="2878"/>
    <cellStyle name="표섀_변경(최종)" xfId="2879"/>
    <cellStyle name="표준_ 97년 경영분석(안)" xfId="2880"/>
    <cellStyle name="표줠_Sheet1_1_총괄표 (수출입) (2)" xfId="2881"/>
    <cellStyle name="一般_00Q3902REV.1" xfId="2882"/>
    <cellStyle name="千位[0]_pldt" xfId="2883"/>
    <cellStyle name="千位_pldt" xfId="2884"/>
    <cellStyle name="千位分隔_CCTV" xfId="2885"/>
    <cellStyle name="千分位[0]_00Q3902REV.1" xfId="2886"/>
    <cellStyle name="千分位_00Q3902REV.1" xfId="2887"/>
    <cellStyle name="后继超级链接_销售公司-2002年报表体系（12.21）" xfId="2888"/>
    <cellStyle name="已瀏覽過的超連結" xfId="2889"/>
    <cellStyle name="常?_Sales Forecast - TCLVN" xfId="2890"/>
    <cellStyle name="常规_4403-200312" xfId="2891"/>
    <cellStyle name="桁区切り [0.00]_††††† " xfId="2892"/>
    <cellStyle name="桁区切り_††††† " xfId="2893"/>
    <cellStyle name="標準_#265_Rebates and Pricing" xfId="2894"/>
    <cellStyle name="貨幣 [0]_00Q3902REV.1" xfId="2895"/>
    <cellStyle name="貨幣[0]_BRE" xfId="2896"/>
    <cellStyle name="貨幣_00Q3902REV.1" xfId="2897"/>
    <cellStyle name="超级链接_销售公司-2002年报表体系（12.21）" xfId="2898"/>
    <cellStyle name="超連結" xfId="2899"/>
    <cellStyle name="超連結_x000f_" xfId="2900"/>
    <cellStyle name="超連結_x000d_" xfId="2901"/>
    <cellStyle name="超連結??汸" xfId="2902"/>
    <cellStyle name="超連結?w?" xfId="2903"/>
    <cellStyle name="超連結?潒?" xfId="2904"/>
    <cellStyle name="超連結♇⹡汸" xfId="2905"/>
    <cellStyle name="超連結⁷潒慭" xfId="2906"/>
    <cellStyle name="超連結敎w慭" xfId="2907"/>
    <cellStyle name="通貨 [0.00]_††††† " xfId="2908"/>
    <cellStyle name="通貨_††††† " xfId="2909"/>
    <cellStyle name="隨後的超連結" xfId="2910"/>
    <cellStyle name="隨後的超連結n_x0003_" xfId="2911"/>
    <cellStyle name="隨後的超連結n汸s?呃L" xfId="2912"/>
    <cellStyle name="隨後的超連結n汸s䱘呃L" xfId="2913"/>
    <cellStyle name="隨後的超連結s?呃L?R" xfId="2914"/>
    <cellStyle name="隨後的超連結s䱘呃L䄀R" xfId="2915"/>
    <cellStyle name="非表示" xfId="29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27</xdr:row>
      <xdr:rowOff>0</xdr:rowOff>
    </xdr:from>
    <xdr:to>
      <xdr:col>1</xdr:col>
      <xdr:colOff>314325</xdr:colOff>
      <xdr:row>38</xdr:row>
      <xdr:rowOff>29585</xdr:rowOff>
    </xdr:to>
    <xdr:sp macro="" textlink="">
      <xdr:nvSpPr>
        <xdr:cNvPr id="3" name="Text Box 2">
          <a:extLst>
            <a:ext uri="{FF2B5EF4-FFF2-40B4-BE49-F238E27FC236}">
              <a16:creationId xmlns:a16="http://schemas.microsoft.com/office/drawing/2014/main" xmlns="" id="{9166F081-6D35-4C91-984C-82CCEB1E9499}"/>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4" name="Text Box 3">
          <a:extLst>
            <a:ext uri="{FF2B5EF4-FFF2-40B4-BE49-F238E27FC236}">
              <a16:creationId xmlns:a16="http://schemas.microsoft.com/office/drawing/2014/main" xmlns="" id="{FD540317-17F2-496C-9819-10C3A641783F}"/>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5" name="Text Box 4">
          <a:extLst>
            <a:ext uri="{FF2B5EF4-FFF2-40B4-BE49-F238E27FC236}">
              <a16:creationId xmlns:a16="http://schemas.microsoft.com/office/drawing/2014/main" xmlns="" id="{6517DA78-CBE0-4412-87EC-196C836D934E}"/>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6" name="Text Box 1">
          <a:extLst>
            <a:ext uri="{FF2B5EF4-FFF2-40B4-BE49-F238E27FC236}">
              <a16:creationId xmlns:a16="http://schemas.microsoft.com/office/drawing/2014/main" xmlns="" id="{45140379-4951-4296-999F-CD2AA686180D}"/>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7" name="Text Box 2">
          <a:extLst>
            <a:ext uri="{FF2B5EF4-FFF2-40B4-BE49-F238E27FC236}">
              <a16:creationId xmlns:a16="http://schemas.microsoft.com/office/drawing/2014/main" xmlns="" id="{AEC8A994-10A2-4CDE-A37C-D7CC6DA8D13D}"/>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8" name="Text Box 3">
          <a:extLst>
            <a:ext uri="{FF2B5EF4-FFF2-40B4-BE49-F238E27FC236}">
              <a16:creationId xmlns:a16="http://schemas.microsoft.com/office/drawing/2014/main" xmlns="" id="{45D1612F-B9CB-4E2B-8D44-788D0A9B2C9E}"/>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9" name="Text Box 4">
          <a:extLst>
            <a:ext uri="{FF2B5EF4-FFF2-40B4-BE49-F238E27FC236}">
              <a16:creationId xmlns:a16="http://schemas.microsoft.com/office/drawing/2014/main" xmlns="" id="{466CA743-3D89-4F6A-95B1-7AA22D6F9D14}"/>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10" name="Text Box 1">
          <a:extLst>
            <a:ext uri="{FF2B5EF4-FFF2-40B4-BE49-F238E27FC236}">
              <a16:creationId xmlns:a16="http://schemas.microsoft.com/office/drawing/2014/main" xmlns="" id="{6B46701A-EC66-4215-98BE-6A320A622914}"/>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11" name="Text Box 2">
          <a:extLst>
            <a:ext uri="{FF2B5EF4-FFF2-40B4-BE49-F238E27FC236}">
              <a16:creationId xmlns:a16="http://schemas.microsoft.com/office/drawing/2014/main" xmlns="" id="{C1BF103A-88B0-4090-B916-C78C22F753B3}"/>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12" name="Text Box 3">
          <a:extLst>
            <a:ext uri="{FF2B5EF4-FFF2-40B4-BE49-F238E27FC236}">
              <a16:creationId xmlns:a16="http://schemas.microsoft.com/office/drawing/2014/main" xmlns="" id="{FC45CF0A-6CFC-4719-B7CE-4EF8619D479F}"/>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13" name="Text Box 4">
          <a:extLst>
            <a:ext uri="{FF2B5EF4-FFF2-40B4-BE49-F238E27FC236}">
              <a16:creationId xmlns:a16="http://schemas.microsoft.com/office/drawing/2014/main" xmlns="" id="{53ADEA30-FC01-479C-A197-E0159A78AB09}"/>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36</xdr:row>
      <xdr:rowOff>99891</xdr:rowOff>
    </xdr:to>
    <xdr:sp macro="" textlink="">
      <xdr:nvSpPr>
        <xdr:cNvPr id="14" name="Text Box 40">
          <a:extLst>
            <a:ext uri="{FF2B5EF4-FFF2-40B4-BE49-F238E27FC236}">
              <a16:creationId xmlns:a16="http://schemas.microsoft.com/office/drawing/2014/main" xmlns="" id="{39E5DBA4-4A72-46E1-9F2F-FE1E6C309A3E}"/>
            </a:ext>
          </a:extLst>
        </xdr:cNvPr>
        <xdr:cNvSpPr txBox="1">
          <a:spLocks noChangeArrowheads="1"/>
        </xdr:cNvSpPr>
      </xdr:nvSpPr>
      <xdr:spPr bwMode="auto">
        <a:xfrm>
          <a:off x="590550" y="7886700"/>
          <a:ext cx="95250" cy="1023816"/>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36</xdr:row>
      <xdr:rowOff>99891</xdr:rowOff>
    </xdr:to>
    <xdr:sp macro="" textlink="">
      <xdr:nvSpPr>
        <xdr:cNvPr id="15" name="Text Box 41">
          <a:extLst>
            <a:ext uri="{FF2B5EF4-FFF2-40B4-BE49-F238E27FC236}">
              <a16:creationId xmlns:a16="http://schemas.microsoft.com/office/drawing/2014/main" xmlns="" id="{4E04386E-C6F3-431D-B2A4-CF2171022D7A}"/>
            </a:ext>
          </a:extLst>
        </xdr:cNvPr>
        <xdr:cNvSpPr txBox="1">
          <a:spLocks noChangeArrowheads="1"/>
        </xdr:cNvSpPr>
      </xdr:nvSpPr>
      <xdr:spPr bwMode="auto">
        <a:xfrm>
          <a:off x="590550" y="7886700"/>
          <a:ext cx="95250" cy="1023816"/>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36</xdr:row>
      <xdr:rowOff>99891</xdr:rowOff>
    </xdr:to>
    <xdr:sp macro="" textlink="">
      <xdr:nvSpPr>
        <xdr:cNvPr id="16" name="Text Box 42">
          <a:extLst>
            <a:ext uri="{FF2B5EF4-FFF2-40B4-BE49-F238E27FC236}">
              <a16:creationId xmlns:a16="http://schemas.microsoft.com/office/drawing/2014/main" xmlns="" id="{C6295B30-9A6B-4D52-9DC6-4522F4B02201}"/>
            </a:ext>
          </a:extLst>
        </xdr:cNvPr>
        <xdr:cNvSpPr txBox="1">
          <a:spLocks noChangeArrowheads="1"/>
        </xdr:cNvSpPr>
      </xdr:nvSpPr>
      <xdr:spPr bwMode="auto">
        <a:xfrm>
          <a:off x="590550" y="7886700"/>
          <a:ext cx="95250" cy="1023816"/>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36</xdr:row>
      <xdr:rowOff>99891</xdr:rowOff>
    </xdr:to>
    <xdr:sp macro="" textlink="">
      <xdr:nvSpPr>
        <xdr:cNvPr id="17" name="Text Box 43">
          <a:extLst>
            <a:ext uri="{FF2B5EF4-FFF2-40B4-BE49-F238E27FC236}">
              <a16:creationId xmlns:a16="http://schemas.microsoft.com/office/drawing/2014/main" xmlns="" id="{E2D1221A-348E-4F87-B119-CA0490C702E9}"/>
            </a:ext>
          </a:extLst>
        </xdr:cNvPr>
        <xdr:cNvSpPr txBox="1">
          <a:spLocks noChangeArrowheads="1"/>
        </xdr:cNvSpPr>
      </xdr:nvSpPr>
      <xdr:spPr bwMode="auto">
        <a:xfrm>
          <a:off x="590550" y="7886700"/>
          <a:ext cx="95250" cy="1023816"/>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18" name="Text Box 44">
          <a:extLst>
            <a:ext uri="{FF2B5EF4-FFF2-40B4-BE49-F238E27FC236}">
              <a16:creationId xmlns:a16="http://schemas.microsoft.com/office/drawing/2014/main" xmlns="" id="{A541994B-14EF-4387-A7EA-2C6D1A7750B2}"/>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19" name="Text Box 45">
          <a:extLst>
            <a:ext uri="{FF2B5EF4-FFF2-40B4-BE49-F238E27FC236}">
              <a16:creationId xmlns:a16="http://schemas.microsoft.com/office/drawing/2014/main" xmlns="" id="{4B3DE2FE-BF30-4FC4-8904-D66CC5666F79}"/>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20" name="Text Box 46">
          <a:extLst>
            <a:ext uri="{FF2B5EF4-FFF2-40B4-BE49-F238E27FC236}">
              <a16:creationId xmlns:a16="http://schemas.microsoft.com/office/drawing/2014/main" xmlns="" id="{5EE5A7AA-A249-4A1F-AEAC-5EB6A1116B84}"/>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38</xdr:row>
      <xdr:rowOff>29585</xdr:rowOff>
    </xdr:to>
    <xdr:sp macro="" textlink="">
      <xdr:nvSpPr>
        <xdr:cNvPr id="21" name="Text Box 47">
          <a:extLst>
            <a:ext uri="{FF2B5EF4-FFF2-40B4-BE49-F238E27FC236}">
              <a16:creationId xmlns:a16="http://schemas.microsoft.com/office/drawing/2014/main" xmlns="" id="{9976C223-A8A2-45F9-ACEE-1DE3D0F05EC6}"/>
            </a:ext>
          </a:extLst>
        </xdr:cNvPr>
        <xdr:cNvSpPr txBox="1">
          <a:spLocks noChangeArrowheads="1"/>
        </xdr:cNvSpPr>
      </xdr:nvSpPr>
      <xdr:spPr bwMode="auto">
        <a:xfrm>
          <a:off x="590550" y="7886700"/>
          <a:ext cx="95250" cy="1570253"/>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22" name="Text Box 1">
          <a:extLst>
            <a:ext uri="{FF2B5EF4-FFF2-40B4-BE49-F238E27FC236}">
              <a16:creationId xmlns:a16="http://schemas.microsoft.com/office/drawing/2014/main" xmlns="" id="{D445A4E4-7883-4946-9BD7-83F016989322}"/>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23" name="Text Box 2">
          <a:extLst>
            <a:ext uri="{FF2B5EF4-FFF2-40B4-BE49-F238E27FC236}">
              <a16:creationId xmlns:a16="http://schemas.microsoft.com/office/drawing/2014/main" xmlns="" id="{9695B68D-CBAF-4659-9EAB-85F06AA7F6A1}"/>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24" name="Text Box 3">
          <a:extLst>
            <a:ext uri="{FF2B5EF4-FFF2-40B4-BE49-F238E27FC236}">
              <a16:creationId xmlns:a16="http://schemas.microsoft.com/office/drawing/2014/main" xmlns="" id="{D4930F9F-8428-4845-9462-CF68327680B4}"/>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25" name="Text Box 4">
          <a:extLst>
            <a:ext uri="{FF2B5EF4-FFF2-40B4-BE49-F238E27FC236}">
              <a16:creationId xmlns:a16="http://schemas.microsoft.com/office/drawing/2014/main" xmlns="" id="{8A0F83BD-6441-4E86-921E-2178E35A6DF4}"/>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26" name="Text Box 1">
          <a:extLst>
            <a:ext uri="{FF2B5EF4-FFF2-40B4-BE49-F238E27FC236}">
              <a16:creationId xmlns:a16="http://schemas.microsoft.com/office/drawing/2014/main" xmlns="" id="{0E611BB2-6AA2-4994-BD65-F3BB3E821549}"/>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27" name="Text Box 2">
          <a:extLst>
            <a:ext uri="{FF2B5EF4-FFF2-40B4-BE49-F238E27FC236}">
              <a16:creationId xmlns:a16="http://schemas.microsoft.com/office/drawing/2014/main" xmlns="" id="{39E0C896-0E07-4F03-8ED5-4B200DBA3E85}"/>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28" name="Text Box 3">
          <a:extLst>
            <a:ext uri="{FF2B5EF4-FFF2-40B4-BE49-F238E27FC236}">
              <a16:creationId xmlns:a16="http://schemas.microsoft.com/office/drawing/2014/main" xmlns="" id="{19961BC5-BB2D-4E30-9916-E0B6243DCD84}"/>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29" name="Text Box 4">
          <a:extLst>
            <a:ext uri="{FF2B5EF4-FFF2-40B4-BE49-F238E27FC236}">
              <a16:creationId xmlns:a16="http://schemas.microsoft.com/office/drawing/2014/main" xmlns="" id="{BE7C3DA8-7049-45F9-8B2A-21C1ECE311EE}"/>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30" name="Text Box 1">
          <a:extLst>
            <a:ext uri="{FF2B5EF4-FFF2-40B4-BE49-F238E27FC236}">
              <a16:creationId xmlns:a16="http://schemas.microsoft.com/office/drawing/2014/main" xmlns="" id="{F7764D77-94C5-41EF-98A4-86FF3F579386}"/>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31" name="Text Box 2">
          <a:extLst>
            <a:ext uri="{FF2B5EF4-FFF2-40B4-BE49-F238E27FC236}">
              <a16:creationId xmlns:a16="http://schemas.microsoft.com/office/drawing/2014/main" xmlns="" id="{2F958081-6D0C-461A-9C35-5182350465F9}"/>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32" name="Text Box 3">
          <a:extLst>
            <a:ext uri="{FF2B5EF4-FFF2-40B4-BE49-F238E27FC236}">
              <a16:creationId xmlns:a16="http://schemas.microsoft.com/office/drawing/2014/main" xmlns="" id="{C9E93368-7618-42D7-ADC1-4A54C24CD184}"/>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33" name="Text Box 4">
          <a:extLst>
            <a:ext uri="{FF2B5EF4-FFF2-40B4-BE49-F238E27FC236}">
              <a16:creationId xmlns:a16="http://schemas.microsoft.com/office/drawing/2014/main" xmlns="" id="{853FF6AC-4BA7-4335-8251-75BCF00C8BF1}"/>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141747</xdr:rowOff>
    </xdr:to>
    <xdr:sp macro="" textlink="">
      <xdr:nvSpPr>
        <xdr:cNvPr id="34" name="Text Box 40">
          <a:extLst>
            <a:ext uri="{FF2B5EF4-FFF2-40B4-BE49-F238E27FC236}">
              <a16:creationId xmlns:a16="http://schemas.microsoft.com/office/drawing/2014/main" xmlns="" id="{9117BC69-2C77-48DB-B793-F2E5947A909A}"/>
            </a:ext>
          </a:extLst>
        </xdr:cNvPr>
        <xdr:cNvSpPr txBox="1">
          <a:spLocks noChangeArrowheads="1"/>
        </xdr:cNvSpPr>
      </xdr:nvSpPr>
      <xdr:spPr bwMode="auto">
        <a:xfrm>
          <a:off x="590550" y="7886700"/>
          <a:ext cx="95250" cy="608471"/>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141747</xdr:rowOff>
    </xdr:to>
    <xdr:sp macro="" textlink="">
      <xdr:nvSpPr>
        <xdr:cNvPr id="35" name="Text Box 41">
          <a:extLst>
            <a:ext uri="{FF2B5EF4-FFF2-40B4-BE49-F238E27FC236}">
              <a16:creationId xmlns:a16="http://schemas.microsoft.com/office/drawing/2014/main" xmlns="" id="{B4C5E8A4-DB66-4CB0-9CC4-611800D8D49B}"/>
            </a:ext>
          </a:extLst>
        </xdr:cNvPr>
        <xdr:cNvSpPr txBox="1">
          <a:spLocks noChangeArrowheads="1"/>
        </xdr:cNvSpPr>
      </xdr:nvSpPr>
      <xdr:spPr bwMode="auto">
        <a:xfrm>
          <a:off x="590550" y="7886700"/>
          <a:ext cx="95250" cy="608471"/>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141747</xdr:rowOff>
    </xdr:to>
    <xdr:sp macro="" textlink="">
      <xdr:nvSpPr>
        <xdr:cNvPr id="36" name="Text Box 42">
          <a:extLst>
            <a:ext uri="{FF2B5EF4-FFF2-40B4-BE49-F238E27FC236}">
              <a16:creationId xmlns:a16="http://schemas.microsoft.com/office/drawing/2014/main" xmlns="" id="{12DEE758-BA8A-433F-A07C-39B215E1C255}"/>
            </a:ext>
          </a:extLst>
        </xdr:cNvPr>
        <xdr:cNvSpPr txBox="1">
          <a:spLocks noChangeArrowheads="1"/>
        </xdr:cNvSpPr>
      </xdr:nvSpPr>
      <xdr:spPr bwMode="auto">
        <a:xfrm>
          <a:off x="590550" y="7886700"/>
          <a:ext cx="95250" cy="608471"/>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141747</xdr:rowOff>
    </xdr:to>
    <xdr:sp macro="" textlink="">
      <xdr:nvSpPr>
        <xdr:cNvPr id="37" name="Text Box 43">
          <a:extLst>
            <a:ext uri="{FF2B5EF4-FFF2-40B4-BE49-F238E27FC236}">
              <a16:creationId xmlns:a16="http://schemas.microsoft.com/office/drawing/2014/main" xmlns="" id="{388DE45D-82AC-4BB0-9F58-E58975ADA7FC}"/>
            </a:ext>
          </a:extLst>
        </xdr:cNvPr>
        <xdr:cNvSpPr txBox="1">
          <a:spLocks noChangeArrowheads="1"/>
        </xdr:cNvSpPr>
      </xdr:nvSpPr>
      <xdr:spPr bwMode="auto">
        <a:xfrm>
          <a:off x="590550" y="7886700"/>
          <a:ext cx="95250" cy="608471"/>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38" name="Text Box 44">
          <a:extLst>
            <a:ext uri="{FF2B5EF4-FFF2-40B4-BE49-F238E27FC236}">
              <a16:creationId xmlns:a16="http://schemas.microsoft.com/office/drawing/2014/main" xmlns="" id="{51EA98B4-C87C-4269-B05A-0FA5F1FFF30D}"/>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39" name="Text Box 45">
          <a:extLst>
            <a:ext uri="{FF2B5EF4-FFF2-40B4-BE49-F238E27FC236}">
              <a16:creationId xmlns:a16="http://schemas.microsoft.com/office/drawing/2014/main" xmlns="" id="{0F020ADD-5571-4610-8188-DF810CCC2DCD}"/>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40" name="Text Box 46">
          <a:extLst>
            <a:ext uri="{FF2B5EF4-FFF2-40B4-BE49-F238E27FC236}">
              <a16:creationId xmlns:a16="http://schemas.microsoft.com/office/drawing/2014/main" xmlns="" id="{D95091A7-0977-4BEE-8774-1AB1D52810DC}"/>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twoCellAnchor editAs="oneCell">
    <xdr:from>
      <xdr:col>1</xdr:col>
      <xdr:colOff>219075</xdr:colOff>
      <xdr:row>27</xdr:row>
      <xdr:rowOff>0</xdr:rowOff>
    </xdr:from>
    <xdr:to>
      <xdr:col>1</xdr:col>
      <xdr:colOff>314325</xdr:colOff>
      <xdr:row>35</xdr:row>
      <xdr:rowOff>195141</xdr:rowOff>
    </xdr:to>
    <xdr:sp macro="" textlink="">
      <xdr:nvSpPr>
        <xdr:cNvPr id="41" name="Text Box 47">
          <a:extLst>
            <a:ext uri="{FF2B5EF4-FFF2-40B4-BE49-F238E27FC236}">
              <a16:creationId xmlns:a16="http://schemas.microsoft.com/office/drawing/2014/main" xmlns="" id="{C561D0B1-AA06-4C87-A97E-011859110E60}"/>
            </a:ext>
          </a:extLst>
        </xdr:cNvPr>
        <xdr:cNvSpPr txBox="1">
          <a:spLocks noChangeArrowheads="1"/>
        </xdr:cNvSpPr>
      </xdr:nvSpPr>
      <xdr:spPr bwMode="auto">
        <a:xfrm>
          <a:off x="590550" y="7886700"/>
          <a:ext cx="95250" cy="661865"/>
        </a:xfrm>
        <a:prstGeom prst="rect">
          <a:avLst/>
        </a:prstGeom>
        <a:noFill/>
        <a:ln w="9525">
          <a:noFill/>
          <a:miter lim="800000"/>
          <a:headEnd/>
          <a:tailEnd/>
        </a:ln>
      </xdr:spPr>
    </xdr:sp>
    <xdr:clientData/>
  </xdr:twoCellAnchor>
  <xdr:oneCellAnchor>
    <xdr:from>
      <xdr:col>1</xdr:col>
      <xdr:colOff>219075</xdr:colOff>
      <xdr:row>35</xdr:row>
      <xdr:rowOff>0</xdr:rowOff>
    </xdr:from>
    <xdr:ext cx="95250" cy="1341653"/>
    <xdr:sp macro="" textlink="">
      <xdr:nvSpPr>
        <xdr:cNvPr id="42" name="Text Box 1">
          <a:extLst>
            <a:ext uri="{FF2B5EF4-FFF2-40B4-BE49-F238E27FC236}">
              <a16:creationId xmlns:a16="http://schemas.microsoft.com/office/drawing/2014/main" xmlns="" id="{1DD554B4-4411-475B-9846-4449B16D5AAA}"/>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43" name="Text Box 2">
          <a:extLst>
            <a:ext uri="{FF2B5EF4-FFF2-40B4-BE49-F238E27FC236}">
              <a16:creationId xmlns:a16="http://schemas.microsoft.com/office/drawing/2014/main" xmlns="" id="{2D3D967C-1B4E-4D52-AA93-68204DD0CEAD}"/>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44" name="Text Box 3">
          <a:extLst>
            <a:ext uri="{FF2B5EF4-FFF2-40B4-BE49-F238E27FC236}">
              <a16:creationId xmlns:a16="http://schemas.microsoft.com/office/drawing/2014/main" xmlns="" id="{F803C527-4F60-494E-8FAD-B4A148B851A4}"/>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45" name="Text Box 4">
          <a:extLst>
            <a:ext uri="{FF2B5EF4-FFF2-40B4-BE49-F238E27FC236}">
              <a16:creationId xmlns:a16="http://schemas.microsoft.com/office/drawing/2014/main" xmlns="" id="{9C3C319F-E708-40FA-B05D-DA428F05ED69}"/>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46" name="Text Box 1">
          <a:extLst>
            <a:ext uri="{FF2B5EF4-FFF2-40B4-BE49-F238E27FC236}">
              <a16:creationId xmlns:a16="http://schemas.microsoft.com/office/drawing/2014/main" xmlns="" id="{2C35A78D-A4C9-47C1-9FD9-3D71863FF209}"/>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47" name="Text Box 2">
          <a:extLst>
            <a:ext uri="{FF2B5EF4-FFF2-40B4-BE49-F238E27FC236}">
              <a16:creationId xmlns:a16="http://schemas.microsoft.com/office/drawing/2014/main" xmlns="" id="{F39ABAC8-7F7E-41F5-B29B-3C7F556D8A25}"/>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48" name="Text Box 3">
          <a:extLst>
            <a:ext uri="{FF2B5EF4-FFF2-40B4-BE49-F238E27FC236}">
              <a16:creationId xmlns:a16="http://schemas.microsoft.com/office/drawing/2014/main" xmlns="" id="{799B895B-7C73-4345-8F23-DBFAD91AEAEC}"/>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49" name="Text Box 4">
          <a:extLst>
            <a:ext uri="{FF2B5EF4-FFF2-40B4-BE49-F238E27FC236}">
              <a16:creationId xmlns:a16="http://schemas.microsoft.com/office/drawing/2014/main" xmlns="" id="{09D687FC-1F14-4EF6-A6C3-975DA5D5B304}"/>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50" name="Text Box 1">
          <a:extLst>
            <a:ext uri="{FF2B5EF4-FFF2-40B4-BE49-F238E27FC236}">
              <a16:creationId xmlns:a16="http://schemas.microsoft.com/office/drawing/2014/main" xmlns="" id="{45D103EE-CBB5-4DB0-9A0F-235583F0BB18}"/>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51" name="Text Box 2">
          <a:extLst>
            <a:ext uri="{FF2B5EF4-FFF2-40B4-BE49-F238E27FC236}">
              <a16:creationId xmlns:a16="http://schemas.microsoft.com/office/drawing/2014/main" xmlns="" id="{25CB0DF3-AB05-484C-A94A-82FD637A6515}"/>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52" name="Text Box 3">
          <a:extLst>
            <a:ext uri="{FF2B5EF4-FFF2-40B4-BE49-F238E27FC236}">
              <a16:creationId xmlns:a16="http://schemas.microsoft.com/office/drawing/2014/main" xmlns="" id="{AFD2D4F9-7EBD-4DAD-A617-99324F444E2A}"/>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53" name="Text Box 4">
          <a:extLst>
            <a:ext uri="{FF2B5EF4-FFF2-40B4-BE49-F238E27FC236}">
              <a16:creationId xmlns:a16="http://schemas.microsoft.com/office/drawing/2014/main" xmlns="" id="{2D8C03F1-39DA-4637-A5A9-520565A19D59}"/>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814266"/>
    <xdr:sp macro="" textlink="">
      <xdr:nvSpPr>
        <xdr:cNvPr id="54" name="Text Box 40">
          <a:extLst>
            <a:ext uri="{FF2B5EF4-FFF2-40B4-BE49-F238E27FC236}">
              <a16:creationId xmlns:a16="http://schemas.microsoft.com/office/drawing/2014/main" xmlns="" id="{9D80F08C-2787-4B73-8AD8-A5AC9E9C35A1}"/>
            </a:ext>
          </a:extLst>
        </xdr:cNvPr>
        <xdr:cNvSpPr txBox="1">
          <a:spLocks noChangeArrowheads="1"/>
        </xdr:cNvSpPr>
      </xdr:nvSpPr>
      <xdr:spPr bwMode="auto">
        <a:xfrm>
          <a:off x="590550" y="10048875"/>
          <a:ext cx="95250" cy="814266"/>
        </a:xfrm>
        <a:prstGeom prst="rect">
          <a:avLst/>
        </a:prstGeom>
        <a:noFill/>
        <a:ln w="9525">
          <a:noFill/>
          <a:miter lim="800000"/>
          <a:headEnd/>
          <a:tailEnd/>
        </a:ln>
      </xdr:spPr>
    </xdr:sp>
    <xdr:clientData/>
  </xdr:oneCellAnchor>
  <xdr:oneCellAnchor>
    <xdr:from>
      <xdr:col>1</xdr:col>
      <xdr:colOff>219075</xdr:colOff>
      <xdr:row>35</xdr:row>
      <xdr:rowOff>0</xdr:rowOff>
    </xdr:from>
    <xdr:ext cx="95250" cy="814266"/>
    <xdr:sp macro="" textlink="">
      <xdr:nvSpPr>
        <xdr:cNvPr id="55" name="Text Box 41">
          <a:extLst>
            <a:ext uri="{FF2B5EF4-FFF2-40B4-BE49-F238E27FC236}">
              <a16:creationId xmlns:a16="http://schemas.microsoft.com/office/drawing/2014/main" xmlns="" id="{EE2F9745-A1CD-45E0-BFBE-6FBD56B2D265}"/>
            </a:ext>
          </a:extLst>
        </xdr:cNvPr>
        <xdr:cNvSpPr txBox="1">
          <a:spLocks noChangeArrowheads="1"/>
        </xdr:cNvSpPr>
      </xdr:nvSpPr>
      <xdr:spPr bwMode="auto">
        <a:xfrm>
          <a:off x="590550" y="10048875"/>
          <a:ext cx="95250" cy="814266"/>
        </a:xfrm>
        <a:prstGeom prst="rect">
          <a:avLst/>
        </a:prstGeom>
        <a:noFill/>
        <a:ln w="9525">
          <a:noFill/>
          <a:miter lim="800000"/>
          <a:headEnd/>
          <a:tailEnd/>
        </a:ln>
      </xdr:spPr>
    </xdr:sp>
    <xdr:clientData/>
  </xdr:oneCellAnchor>
  <xdr:oneCellAnchor>
    <xdr:from>
      <xdr:col>1</xdr:col>
      <xdr:colOff>219075</xdr:colOff>
      <xdr:row>35</xdr:row>
      <xdr:rowOff>0</xdr:rowOff>
    </xdr:from>
    <xdr:ext cx="95250" cy="814266"/>
    <xdr:sp macro="" textlink="">
      <xdr:nvSpPr>
        <xdr:cNvPr id="56" name="Text Box 42">
          <a:extLst>
            <a:ext uri="{FF2B5EF4-FFF2-40B4-BE49-F238E27FC236}">
              <a16:creationId xmlns:a16="http://schemas.microsoft.com/office/drawing/2014/main" xmlns="" id="{53A3BB1B-E301-4C11-BBBE-F370E853FC33}"/>
            </a:ext>
          </a:extLst>
        </xdr:cNvPr>
        <xdr:cNvSpPr txBox="1">
          <a:spLocks noChangeArrowheads="1"/>
        </xdr:cNvSpPr>
      </xdr:nvSpPr>
      <xdr:spPr bwMode="auto">
        <a:xfrm>
          <a:off x="590550" y="10048875"/>
          <a:ext cx="95250" cy="814266"/>
        </a:xfrm>
        <a:prstGeom prst="rect">
          <a:avLst/>
        </a:prstGeom>
        <a:noFill/>
        <a:ln w="9525">
          <a:noFill/>
          <a:miter lim="800000"/>
          <a:headEnd/>
          <a:tailEnd/>
        </a:ln>
      </xdr:spPr>
    </xdr:sp>
    <xdr:clientData/>
  </xdr:oneCellAnchor>
  <xdr:oneCellAnchor>
    <xdr:from>
      <xdr:col>1</xdr:col>
      <xdr:colOff>219075</xdr:colOff>
      <xdr:row>35</xdr:row>
      <xdr:rowOff>0</xdr:rowOff>
    </xdr:from>
    <xdr:ext cx="95250" cy="814266"/>
    <xdr:sp macro="" textlink="">
      <xdr:nvSpPr>
        <xdr:cNvPr id="57" name="Text Box 43">
          <a:extLst>
            <a:ext uri="{FF2B5EF4-FFF2-40B4-BE49-F238E27FC236}">
              <a16:creationId xmlns:a16="http://schemas.microsoft.com/office/drawing/2014/main" xmlns="" id="{CD42BCC2-6EBB-43D6-9D3D-5783B5C7FDB2}"/>
            </a:ext>
          </a:extLst>
        </xdr:cNvPr>
        <xdr:cNvSpPr txBox="1">
          <a:spLocks noChangeArrowheads="1"/>
        </xdr:cNvSpPr>
      </xdr:nvSpPr>
      <xdr:spPr bwMode="auto">
        <a:xfrm>
          <a:off x="590550" y="10048875"/>
          <a:ext cx="95250" cy="814266"/>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58" name="Text Box 44">
          <a:extLst>
            <a:ext uri="{FF2B5EF4-FFF2-40B4-BE49-F238E27FC236}">
              <a16:creationId xmlns:a16="http://schemas.microsoft.com/office/drawing/2014/main" xmlns="" id="{9BE7E673-2384-4609-B029-B36DB055BF2B}"/>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59" name="Text Box 45">
          <a:extLst>
            <a:ext uri="{FF2B5EF4-FFF2-40B4-BE49-F238E27FC236}">
              <a16:creationId xmlns:a16="http://schemas.microsoft.com/office/drawing/2014/main" xmlns="" id="{F6844EA5-37C3-4A53-BAA1-60BCC5C153DF}"/>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1341653"/>
    <xdr:sp macro="" textlink="">
      <xdr:nvSpPr>
        <xdr:cNvPr id="60" name="Text Box 46">
          <a:extLst>
            <a:ext uri="{FF2B5EF4-FFF2-40B4-BE49-F238E27FC236}">
              <a16:creationId xmlns:a16="http://schemas.microsoft.com/office/drawing/2014/main" xmlns="" id="{8C7763E0-C9FE-42DF-B91D-82CD302539DE}"/>
            </a:ext>
          </a:extLst>
        </xdr:cNvPr>
        <xdr:cNvSpPr txBox="1">
          <a:spLocks noChangeArrowheads="1"/>
        </xdr:cNvSpPr>
      </xdr:nvSpPr>
      <xdr:spPr bwMode="auto">
        <a:xfrm>
          <a:off x="590550" y="10048875"/>
          <a:ext cx="95250" cy="1341653"/>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62" name="Text Box 1">
          <a:extLst>
            <a:ext uri="{FF2B5EF4-FFF2-40B4-BE49-F238E27FC236}">
              <a16:creationId xmlns:a16="http://schemas.microsoft.com/office/drawing/2014/main" xmlns="" id="{81540423-B66A-4DB8-A655-7AF4EFBEB69E}"/>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63" name="Text Box 2">
          <a:extLst>
            <a:ext uri="{FF2B5EF4-FFF2-40B4-BE49-F238E27FC236}">
              <a16:creationId xmlns:a16="http://schemas.microsoft.com/office/drawing/2014/main" xmlns="" id="{5C6F56F7-CD7E-49D4-B664-DD5DDDFE71A2}"/>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64" name="Text Box 3">
          <a:extLst>
            <a:ext uri="{FF2B5EF4-FFF2-40B4-BE49-F238E27FC236}">
              <a16:creationId xmlns:a16="http://schemas.microsoft.com/office/drawing/2014/main" xmlns="" id="{5F79FEC7-7409-4ECC-8897-DAA135B4A7AA}"/>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65" name="Text Box 4">
          <a:extLst>
            <a:ext uri="{FF2B5EF4-FFF2-40B4-BE49-F238E27FC236}">
              <a16:creationId xmlns:a16="http://schemas.microsoft.com/office/drawing/2014/main" xmlns="" id="{82309832-3990-4F8E-9E52-C66BD4ACBE41}"/>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66" name="Text Box 1">
          <a:extLst>
            <a:ext uri="{FF2B5EF4-FFF2-40B4-BE49-F238E27FC236}">
              <a16:creationId xmlns:a16="http://schemas.microsoft.com/office/drawing/2014/main" xmlns="" id="{42D0A684-D235-495D-88C6-74D630F0C430}"/>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67" name="Text Box 2">
          <a:extLst>
            <a:ext uri="{FF2B5EF4-FFF2-40B4-BE49-F238E27FC236}">
              <a16:creationId xmlns:a16="http://schemas.microsoft.com/office/drawing/2014/main" xmlns="" id="{70460F7C-6C36-4BB5-A0E0-BEDCF7792C94}"/>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68" name="Text Box 3">
          <a:extLst>
            <a:ext uri="{FF2B5EF4-FFF2-40B4-BE49-F238E27FC236}">
              <a16:creationId xmlns:a16="http://schemas.microsoft.com/office/drawing/2014/main" xmlns="" id="{717D13EA-BDC5-46C0-AD00-2A102C4BB3E2}"/>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69" name="Text Box 4">
          <a:extLst>
            <a:ext uri="{FF2B5EF4-FFF2-40B4-BE49-F238E27FC236}">
              <a16:creationId xmlns:a16="http://schemas.microsoft.com/office/drawing/2014/main" xmlns="" id="{384A5326-8E39-434F-B5EB-028851FB172A}"/>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70" name="Text Box 1">
          <a:extLst>
            <a:ext uri="{FF2B5EF4-FFF2-40B4-BE49-F238E27FC236}">
              <a16:creationId xmlns:a16="http://schemas.microsoft.com/office/drawing/2014/main" xmlns="" id="{BD5EBD1E-E169-4F8E-9254-8ED2E9EFFB86}"/>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71" name="Text Box 2">
          <a:extLst>
            <a:ext uri="{FF2B5EF4-FFF2-40B4-BE49-F238E27FC236}">
              <a16:creationId xmlns:a16="http://schemas.microsoft.com/office/drawing/2014/main" xmlns="" id="{35B3543E-D886-4E35-B59D-9434CDF08B46}"/>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72" name="Text Box 3">
          <a:extLst>
            <a:ext uri="{FF2B5EF4-FFF2-40B4-BE49-F238E27FC236}">
              <a16:creationId xmlns:a16="http://schemas.microsoft.com/office/drawing/2014/main" xmlns="" id="{11DF088E-6D03-4250-B89F-B05D4C84451E}"/>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73" name="Text Box 4">
          <a:extLst>
            <a:ext uri="{FF2B5EF4-FFF2-40B4-BE49-F238E27FC236}">
              <a16:creationId xmlns:a16="http://schemas.microsoft.com/office/drawing/2014/main" xmlns="" id="{79247501-8627-42F2-B7BE-BB2BA76590E7}"/>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74" name="Text Box 44">
          <a:extLst>
            <a:ext uri="{FF2B5EF4-FFF2-40B4-BE49-F238E27FC236}">
              <a16:creationId xmlns:a16="http://schemas.microsoft.com/office/drawing/2014/main" xmlns="" id="{7731D2DE-BF32-4B53-BE4B-B8C4BBD52B5C}"/>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75" name="Text Box 45">
          <a:extLst>
            <a:ext uri="{FF2B5EF4-FFF2-40B4-BE49-F238E27FC236}">
              <a16:creationId xmlns:a16="http://schemas.microsoft.com/office/drawing/2014/main" xmlns="" id="{F3546813-7229-4104-8066-5E9467A88346}"/>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76" name="Text Box 46">
          <a:extLst>
            <a:ext uri="{FF2B5EF4-FFF2-40B4-BE49-F238E27FC236}">
              <a16:creationId xmlns:a16="http://schemas.microsoft.com/office/drawing/2014/main" xmlns="" id="{27DCFE12-0622-430F-9B11-BC789EA25D4B}"/>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oneCellAnchor>
    <xdr:from>
      <xdr:col>1</xdr:col>
      <xdr:colOff>219075</xdr:colOff>
      <xdr:row>35</xdr:row>
      <xdr:rowOff>0</xdr:rowOff>
    </xdr:from>
    <xdr:ext cx="95250" cy="471365"/>
    <xdr:sp macro="" textlink="">
      <xdr:nvSpPr>
        <xdr:cNvPr id="77" name="Text Box 47">
          <a:extLst>
            <a:ext uri="{FF2B5EF4-FFF2-40B4-BE49-F238E27FC236}">
              <a16:creationId xmlns:a16="http://schemas.microsoft.com/office/drawing/2014/main" xmlns="" id="{8254301B-4270-403C-9FE2-FCCE1BD97E7F}"/>
            </a:ext>
          </a:extLst>
        </xdr:cNvPr>
        <xdr:cNvSpPr txBox="1">
          <a:spLocks noChangeArrowheads="1"/>
        </xdr:cNvSpPr>
      </xdr:nvSpPr>
      <xdr:spPr bwMode="auto">
        <a:xfrm>
          <a:off x="590550" y="10048875"/>
          <a:ext cx="95250" cy="47136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24</xdr:row>
      <xdr:rowOff>0</xdr:rowOff>
    </xdr:from>
    <xdr:to>
      <xdr:col>2</xdr:col>
      <xdr:colOff>76200</xdr:colOff>
      <xdr:row>24</xdr:row>
      <xdr:rowOff>126693</xdr:rowOff>
    </xdr:to>
    <xdr:sp macro="" textlink="">
      <xdr:nvSpPr>
        <xdr:cNvPr id="2" name="Text Box 3">
          <a:extLst>
            <a:ext uri="{FF2B5EF4-FFF2-40B4-BE49-F238E27FC236}">
              <a16:creationId xmlns:a16="http://schemas.microsoft.com/office/drawing/2014/main" xmlns="" id="{00000000-0008-0000-0200-000004000000}"/>
            </a:ext>
          </a:extLst>
        </xdr:cNvPr>
        <xdr:cNvSpPr txBox="1">
          <a:spLocks noChangeArrowheads="1"/>
        </xdr:cNvSpPr>
      </xdr:nvSpPr>
      <xdr:spPr bwMode="auto">
        <a:xfrm>
          <a:off x="7086600" y="30070425"/>
          <a:ext cx="76200" cy="126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914400</xdr:colOff>
      <xdr:row>24</xdr:row>
      <xdr:rowOff>0</xdr:rowOff>
    </xdr:from>
    <xdr:to>
      <xdr:col>4</xdr:col>
      <xdr:colOff>76200</xdr:colOff>
      <xdr:row>24</xdr:row>
      <xdr:rowOff>126693</xdr:rowOff>
    </xdr:to>
    <xdr:sp macro="" textlink="">
      <xdr:nvSpPr>
        <xdr:cNvPr id="3" name="Text Box 3">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068175" y="30070425"/>
          <a:ext cx="76200" cy="126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50628</xdr:rowOff>
    </xdr:to>
    <xdr:sp macro="" textlink="">
      <xdr:nvSpPr>
        <xdr:cNvPr id="4" name="Text Box 3">
          <a:extLst>
            <a:ext uri="{FF2B5EF4-FFF2-40B4-BE49-F238E27FC236}">
              <a16:creationId xmlns:a16="http://schemas.microsoft.com/office/drawing/2014/main" xmlns="" id="{00000000-0008-0000-0200-00000B000000}"/>
            </a:ext>
          </a:extLst>
        </xdr:cNvPr>
        <xdr:cNvSpPr txBox="1">
          <a:spLocks noChangeArrowheads="1"/>
        </xdr:cNvSpPr>
      </xdr:nvSpPr>
      <xdr:spPr bwMode="auto">
        <a:xfrm>
          <a:off x="7086600" y="30070425"/>
          <a:ext cx="76200" cy="50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50628</xdr:rowOff>
    </xdr:to>
    <xdr:sp macro="" textlink="">
      <xdr:nvSpPr>
        <xdr:cNvPr id="5" name="Text Box 3">
          <a:extLst>
            <a:ext uri="{FF2B5EF4-FFF2-40B4-BE49-F238E27FC236}">
              <a16:creationId xmlns:a16="http://schemas.microsoft.com/office/drawing/2014/main" xmlns="" id="{00000000-0008-0000-0200-00000C000000}"/>
            </a:ext>
          </a:extLst>
        </xdr:cNvPr>
        <xdr:cNvSpPr txBox="1">
          <a:spLocks noChangeArrowheads="1"/>
        </xdr:cNvSpPr>
      </xdr:nvSpPr>
      <xdr:spPr bwMode="auto">
        <a:xfrm>
          <a:off x="7086600" y="30070425"/>
          <a:ext cx="76200" cy="50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50628</xdr:rowOff>
    </xdr:to>
    <xdr:sp macro="" textlink="">
      <xdr:nvSpPr>
        <xdr:cNvPr id="6" name="Text Box 3">
          <a:extLst>
            <a:ext uri="{FF2B5EF4-FFF2-40B4-BE49-F238E27FC236}">
              <a16:creationId xmlns:a16="http://schemas.microsoft.com/office/drawing/2014/main" xmlns="" id="{00000000-0008-0000-0200-00000D000000}"/>
            </a:ext>
          </a:extLst>
        </xdr:cNvPr>
        <xdr:cNvSpPr txBox="1">
          <a:spLocks noChangeArrowheads="1"/>
        </xdr:cNvSpPr>
      </xdr:nvSpPr>
      <xdr:spPr bwMode="auto">
        <a:xfrm>
          <a:off x="7086600" y="30070425"/>
          <a:ext cx="76200" cy="50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24</xdr:row>
      <xdr:rowOff>50628</xdr:rowOff>
    </xdr:to>
    <xdr:sp macro="" textlink="">
      <xdr:nvSpPr>
        <xdr:cNvPr id="7" name="Text Box 4">
          <a:extLst>
            <a:ext uri="{FF2B5EF4-FFF2-40B4-BE49-F238E27FC236}">
              <a16:creationId xmlns:a16="http://schemas.microsoft.com/office/drawing/2014/main" xmlns="" id="{00000000-0008-0000-0200-000012000000}"/>
            </a:ext>
          </a:extLst>
        </xdr:cNvPr>
        <xdr:cNvSpPr txBox="1">
          <a:spLocks noChangeArrowheads="1"/>
        </xdr:cNvSpPr>
      </xdr:nvSpPr>
      <xdr:spPr bwMode="auto">
        <a:xfrm>
          <a:off x="12068175" y="30070425"/>
          <a:ext cx="85725" cy="50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914400</xdr:colOff>
      <xdr:row>24</xdr:row>
      <xdr:rowOff>0</xdr:rowOff>
    </xdr:from>
    <xdr:to>
      <xdr:col>4</xdr:col>
      <xdr:colOff>76200</xdr:colOff>
      <xdr:row>24</xdr:row>
      <xdr:rowOff>50628</xdr:rowOff>
    </xdr:to>
    <xdr:sp macro="" textlink="">
      <xdr:nvSpPr>
        <xdr:cNvPr id="8" name="Text Box 3">
          <a:extLst>
            <a:ext uri="{FF2B5EF4-FFF2-40B4-BE49-F238E27FC236}">
              <a16:creationId xmlns:a16="http://schemas.microsoft.com/office/drawing/2014/main" xmlns="" id="{00000000-0008-0000-0200-000013000000}"/>
            </a:ext>
          </a:extLst>
        </xdr:cNvPr>
        <xdr:cNvSpPr txBox="1">
          <a:spLocks noChangeArrowheads="1"/>
        </xdr:cNvSpPr>
      </xdr:nvSpPr>
      <xdr:spPr bwMode="auto">
        <a:xfrm>
          <a:off x="12068175" y="30070425"/>
          <a:ext cx="76200" cy="50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914400</xdr:colOff>
      <xdr:row>24</xdr:row>
      <xdr:rowOff>0</xdr:rowOff>
    </xdr:from>
    <xdr:to>
      <xdr:col>4</xdr:col>
      <xdr:colOff>76200</xdr:colOff>
      <xdr:row>24</xdr:row>
      <xdr:rowOff>50628</xdr:rowOff>
    </xdr:to>
    <xdr:sp macro="" textlink="">
      <xdr:nvSpPr>
        <xdr:cNvPr id="9" name="Text Box 3">
          <a:extLst>
            <a:ext uri="{FF2B5EF4-FFF2-40B4-BE49-F238E27FC236}">
              <a16:creationId xmlns:a16="http://schemas.microsoft.com/office/drawing/2014/main" xmlns="" id="{00000000-0008-0000-0200-000014000000}"/>
            </a:ext>
          </a:extLst>
        </xdr:cNvPr>
        <xdr:cNvSpPr txBox="1">
          <a:spLocks noChangeArrowheads="1"/>
        </xdr:cNvSpPr>
      </xdr:nvSpPr>
      <xdr:spPr bwMode="auto">
        <a:xfrm>
          <a:off x="12068175" y="30070425"/>
          <a:ext cx="76200" cy="50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914400</xdr:colOff>
      <xdr:row>24</xdr:row>
      <xdr:rowOff>0</xdr:rowOff>
    </xdr:from>
    <xdr:to>
      <xdr:col>4</xdr:col>
      <xdr:colOff>76200</xdr:colOff>
      <xdr:row>24</xdr:row>
      <xdr:rowOff>50628</xdr:rowOff>
    </xdr:to>
    <xdr:sp macro="" textlink="">
      <xdr:nvSpPr>
        <xdr:cNvPr id="10" name="Text Box 3">
          <a:extLst>
            <a:ext uri="{FF2B5EF4-FFF2-40B4-BE49-F238E27FC236}">
              <a16:creationId xmlns:a16="http://schemas.microsoft.com/office/drawing/2014/main" xmlns="" id="{00000000-0008-0000-0200-000015000000}"/>
            </a:ext>
          </a:extLst>
        </xdr:cNvPr>
        <xdr:cNvSpPr txBox="1">
          <a:spLocks noChangeArrowheads="1"/>
        </xdr:cNvSpPr>
      </xdr:nvSpPr>
      <xdr:spPr bwMode="auto">
        <a:xfrm>
          <a:off x="12068175" y="30070425"/>
          <a:ext cx="76200" cy="50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219075</xdr:colOff>
      <xdr:row>14</xdr:row>
      <xdr:rowOff>0</xdr:rowOff>
    </xdr:from>
    <xdr:ext cx="95250" cy="1341653"/>
    <xdr:sp macro="" textlink="">
      <xdr:nvSpPr>
        <xdr:cNvPr id="2" name="Text Box 1">
          <a:extLst>
            <a:ext uri="{FF2B5EF4-FFF2-40B4-BE49-F238E27FC236}">
              <a16:creationId xmlns:a16="http://schemas.microsoft.com/office/drawing/2014/main" xmlns="" id="{1DD554B4-4411-475B-9846-4449B16D5AAA}"/>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3" name="Text Box 2">
          <a:extLst>
            <a:ext uri="{FF2B5EF4-FFF2-40B4-BE49-F238E27FC236}">
              <a16:creationId xmlns:a16="http://schemas.microsoft.com/office/drawing/2014/main" xmlns="" id="{2D3D967C-1B4E-4D52-AA93-68204DD0CEAD}"/>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4" name="Text Box 3">
          <a:extLst>
            <a:ext uri="{FF2B5EF4-FFF2-40B4-BE49-F238E27FC236}">
              <a16:creationId xmlns:a16="http://schemas.microsoft.com/office/drawing/2014/main" xmlns="" id="{F803C527-4F60-494E-8FAD-B4A148B851A4}"/>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5" name="Text Box 4">
          <a:extLst>
            <a:ext uri="{FF2B5EF4-FFF2-40B4-BE49-F238E27FC236}">
              <a16:creationId xmlns:a16="http://schemas.microsoft.com/office/drawing/2014/main" xmlns="" id="{9C3C319F-E708-40FA-B05D-DA428F05ED69}"/>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6" name="Text Box 1">
          <a:extLst>
            <a:ext uri="{FF2B5EF4-FFF2-40B4-BE49-F238E27FC236}">
              <a16:creationId xmlns:a16="http://schemas.microsoft.com/office/drawing/2014/main" xmlns="" id="{2C35A78D-A4C9-47C1-9FD9-3D71863FF209}"/>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7" name="Text Box 2">
          <a:extLst>
            <a:ext uri="{FF2B5EF4-FFF2-40B4-BE49-F238E27FC236}">
              <a16:creationId xmlns:a16="http://schemas.microsoft.com/office/drawing/2014/main" xmlns="" id="{F39ABAC8-7F7E-41F5-B29B-3C7F556D8A25}"/>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8" name="Text Box 3">
          <a:extLst>
            <a:ext uri="{FF2B5EF4-FFF2-40B4-BE49-F238E27FC236}">
              <a16:creationId xmlns:a16="http://schemas.microsoft.com/office/drawing/2014/main" xmlns="" id="{799B895B-7C73-4345-8F23-DBFAD91AEAEC}"/>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9" name="Text Box 4">
          <a:extLst>
            <a:ext uri="{FF2B5EF4-FFF2-40B4-BE49-F238E27FC236}">
              <a16:creationId xmlns:a16="http://schemas.microsoft.com/office/drawing/2014/main" xmlns="" id="{09D687FC-1F14-4EF6-A6C3-975DA5D5B304}"/>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10" name="Text Box 1">
          <a:extLst>
            <a:ext uri="{FF2B5EF4-FFF2-40B4-BE49-F238E27FC236}">
              <a16:creationId xmlns:a16="http://schemas.microsoft.com/office/drawing/2014/main" xmlns="" id="{45D103EE-CBB5-4DB0-9A0F-235583F0BB18}"/>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11" name="Text Box 2">
          <a:extLst>
            <a:ext uri="{FF2B5EF4-FFF2-40B4-BE49-F238E27FC236}">
              <a16:creationId xmlns:a16="http://schemas.microsoft.com/office/drawing/2014/main" xmlns="" id="{25CB0DF3-AB05-484C-A94A-82FD637A6515}"/>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12" name="Text Box 3">
          <a:extLst>
            <a:ext uri="{FF2B5EF4-FFF2-40B4-BE49-F238E27FC236}">
              <a16:creationId xmlns:a16="http://schemas.microsoft.com/office/drawing/2014/main" xmlns="" id="{AFD2D4F9-7EBD-4DAD-A617-99324F444E2A}"/>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13" name="Text Box 4">
          <a:extLst>
            <a:ext uri="{FF2B5EF4-FFF2-40B4-BE49-F238E27FC236}">
              <a16:creationId xmlns:a16="http://schemas.microsoft.com/office/drawing/2014/main" xmlns="" id="{2D8C03F1-39DA-4637-A5A9-520565A19D59}"/>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814266"/>
    <xdr:sp macro="" textlink="">
      <xdr:nvSpPr>
        <xdr:cNvPr id="14" name="Text Box 40">
          <a:extLst>
            <a:ext uri="{FF2B5EF4-FFF2-40B4-BE49-F238E27FC236}">
              <a16:creationId xmlns:a16="http://schemas.microsoft.com/office/drawing/2014/main" xmlns="" id="{9D80F08C-2787-4B73-8AD8-A5AC9E9C35A1}"/>
            </a:ext>
          </a:extLst>
        </xdr:cNvPr>
        <xdr:cNvSpPr txBox="1">
          <a:spLocks noChangeArrowheads="1"/>
        </xdr:cNvSpPr>
      </xdr:nvSpPr>
      <xdr:spPr bwMode="auto">
        <a:xfrm>
          <a:off x="590550" y="8429625"/>
          <a:ext cx="95250" cy="814266"/>
        </a:xfrm>
        <a:prstGeom prst="rect">
          <a:avLst/>
        </a:prstGeom>
        <a:noFill/>
        <a:ln w="9525">
          <a:noFill/>
          <a:miter lim="800000"/>
          <a:headEnd/>
          <a:tailEnd/>
        </a:ln>
      </xdr:spPr>
    </xdr:sp>
    <xdr:clientData/>
  </xdr:oneCellAnchor>
  <xdr:oneCellAnchor>
    <xdr:from>
      <xdr:col>1</xdr:col>
      <xdr:colOff>219075</xdr:colOff>
      <xdr:row>14</xdr:row>
      <xdr:rowOff>0</xdr:rowOff>
    </xdr:from>
    <xdr:ext cx="95250" cy="814266"/>
    <xdr:sp macro="" textlink="">
      <xdr:nvSpPr>
        <xdr:cNvPr id="15" name="Text Box 41">
          <a:extLst>
            <a:ext uri="{FF2B5EF4-FFF2-40B4-BE49-F238E27FC236}">
              <a16:creationId xmlns:a16="http://schemas.microsoft.com/office/drawing/2014/main" xmlns="" id="{EE2F9745-A1CD-45E0-BFBE-6FBD56B2D265}"/>
            </a:ext>
          </a:extLst>
        </xdr:cNvPr>
        <xdr:cNvSpPr txBox="1">
          <a:spLocks noChangeArrowheads="1"/>
        </xdr:cNvSpPr>
      </xdr:nvSpPr>
      <xdr:spPr bwMode="auto">
        <a:xfrm>
          <a:off x="590550" y="8429625"/>
          <a:ext cx="95250" cy="814266"/>
        </a:xfrm>
        <a:prstGeom prst="rect">
          <a:avLst/>
        </a:prstGeom>
        <a:noFill/>
        <a:ln w="9525">
          <a:noFill/>
          <a:miter lim="800000"/>
          <a:headEnd/>
          <a:tailEnd/>
        </a:ln>
      </xdr:spPr>
    </xdr:sp>
    <xdr:clientData/>
  </xdr:oneCellAnchor>
  <xdr:oneCellAnchor>
    <xdr:from>
      <xdr:col>1</xdr:col>
      <xdr:colOff>219075</xdr:colOff>
      <xdr:row>14</xdr:row>
      <xdr:rowOff>0</xdr:rowOff>
    </xdr:from>
    <xdr:ext cx="95250" cy="814266"/>
    <xdr:sp macro="" textlink="">
      <xdr:nvSpPr>
        <xdr:cNvPr id="16" name="Text Box 42">
          <a:extLst>
            <a:ext uri="{FF2B5EF4-FFF2-40B4-BE49-F238E27FC236}">
              <a16:creationId xmlns:a16="http://schemas.microsoft.com/office/drawing/2014/main" xmlns="" id="{53A3BB1B-E301-4C11-BBBE-F370E853FC33}"/>
            </a:ext>
          </a:extLst>
        </xdr:cNvPr>
        <xdr:cNvSpPr txBox="1">
          <a:spLocks noChangeArrowheads="1"/>
        </xdr:cNvSpPr>
      </xdr:nvSpPr>
      <xdr:spPr bwMode="auto">
        <a:xfrm>
          <a:off x="590550" y="8429625"/>
          <a:ext cx="95250" cy="814266"/>
        </a:xfrm>
        <a:prstGeom prst="rect">
          <a:avLst/>
        </a:prstGeom>
        <a:noFill/>
        <a:ln w="9525">
          <a:noFill/>
          <a:miter lim="800000"/>
          <a:headEnd/>
          <a:tailEnd/>
        </a:ln>
      </xdr:spPr>
    </xdr:sp>
    <xdr:clientData/>
  </xdr:oneCellAnchor>
  <xdr:oneCellAnchor>
    <xdr:from>
      <xdr:col>1</xdr:col>
      <xdr:colOff>219075</xdr:colOff>
      <xdr:row>14</xdr:row>
      <xdr:rowOff>0</xdr:rowOff>
    </xdr:from>
    <xdr:ext cx="95250" cy="814266"/>
    <xdr:sp macro="" textlink="">
      <xdr:nvSpPr>
        <xdr:cNvPr id="17" name="Text Box 43">
          <a:extLst>
            <a:ext uri="{FF2B5EF4-FFF2-40B4-BE49-F238E27FC236}">
              <a16:creationId xmlns:a16="http://schemas.microsoft.com/office/drawing/2014/main" xmlns="" id="{CD42BCC2-6EBB-43D6-9D3D-5783B5C7FDB2}"/>
            </a:ext>
          </a:extLst>
        </xdr:cNvPr>
        <xdr:cNvSpPr txBox="1">
          <a:spLocks noChangeArrowheads="1"/>
        </xdr:cNvSpPr>
      </xdr:nvSpPr>
      <xdr:spPr bwMode="auto">
        <a:xfrm>
          <a:off x="590550" y="8429625"/>
          <a:ext cx="95250" cy="814266"/>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18" name="Text Box 44">
          <a:extLst>
            <a:ext uri="{FF2B5EF4-FFF2-40B4-BE49-F238E27FC236}">
              <a16:creationId xmlns:a16="http://schemas.microsoft.com/office/drawing/2014/main" xmlns="" id="{9BE7E673-2384-4609-B029-B36DB055BF2B}"/>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19" name="Text Box 45">
          <a:extLst>
            <a:ext uri="{FF2B5EF4-FFF2-40B4-BE49-F238E27FC236}">
              <a16:creationId xmlns:a16="http://schemas.microsoft.com/office/drawing/2014/main" xmlns="" id="{F6844EA5-37C3-4A53-BAA1-60BCC5C153DF}"/>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20" name="Text Box 46">
          <a:extLst>
            <a:ext uri="{FF2B5EF4-FFF2-40B4-BE49-F238E27FC236}">
              <a16:creationId xmlns:a16="http://schemas.microsoft.com/office/drawing/2014/main" xmlns="" id="{8C7763E0-C9FE-42DF-B91D-82CD302539DE}"/>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1341653"/>
    <xdr:sp macro="" textlink="">
      <xdr:nvSpPr>
        <xdr:cNvPr id="21" name="Text Box 47">
          <a:extLst>
            <a:ext uri="{FF2B5EF4-FFF2-40B4-BE49-F238E27FC236}">
              <a16:creationId xmlns:a16="http://schemas.microsoft.com/office/drawing/2014/main" xmlns="" id="{0994C387-1806-4021-A5FE-FA91EF7FE3F6}"/>
            </a:ext>
          </a:extLst>
        </xdr:cNvPr>
        <xdr:cNvSpPr txBox="1">
          <a:spLocks noChangeArrowheads="1"/>
        </xdr:cNvSpPr>
      </xdr:nvSpPr>
      <xdr:spPr bwMode="auto">
        <a:xfrm>
          <a:off x="590550" y="8429625"/>
          <a:ext cx="95250" cy="1341653"/>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22" name="Text Box 1">
          <a:extLst>
            <a:ext uri="{FF2B5EF4-FFF2-40B4-BE49-F238E27FC236}">
              <a16:creationId xmlns:a16="http://schemas.microsoft.com/office/drawing/2014/main" xmlns="" id="{81540423-B66A-4DB8-A655-7AF4EFBEB69E}"/>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23" name="Text Box 2">
          <a:extLst>
            <a:ext uri="{FF2B5EF4-FFF2-40B4-BE49-F238E27FC236}">
              <a16:creationId xmlns:a16="http://schemas.microsoft.com/office/drawing/2014/main" xmlns="" id="{5C6F56F7-CD7E-49D4-B664-DD5DDDFE71A2}"/>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24" name="Text Box 3">
          <a:extLst>
            <a:ext uri="{FF2B5EF4-FFF2-40B4-BE49-F238E27FC236}">
              <a16:creationId xmlns:a16="http://schemas.microsoft.com/office/drawing/2014/main" xmlns="" id="{5F79FEC7-7409-4ECC-8897-DAA135B4A7AA}"/>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25" name="Text Box 4">
          <a:extLst>
            <a:ext uri="{FF2B5EF4-FFF2-40B4-BE49-F238E27FC236}">
              <a16:creationId xmlns:a16="http://schemas.microsoft.com/office/drawing/2014/main" xmlns="" id="{82309832-3990-4F8E-9E52-C66BD4ACBE41}"/>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26" name="Text Box 1">
          <a:extLst>
            <a:ext uri="{FF2B5EF4-FFF2-40B4-BE49-F238E27FC236}">
              <a16:creationId xmlns:a16="http://schemas.microsoft.com/office/drawing/2014/main" xmlns="" id="{42D0A684-D235-495D-88C6-74D630F0C430}"/>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27" name="Text Box 2">
          <a:extLst>
            <a:ext uri="{FF2B5EF4-FFF2-40B4-BE49-F238E27FC236}">
              <a16:creationId xmlns:a16="http://schemas.microsoft.com/office/drawing/2014/main" xmlns="" id="{70460F7C-6C36-4BB5-A0E0-BEDCF7792C94}"/>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28" name="Text Box 3">
          <a:extLst>
            <a:ext uri="{FF2B5EF4-FFF2-40B4-BE49-F238E27FC236}">
              <a16:creationId xmlns:a16="http://schemas.microsoft.com/office/drawing/2014/main" xmlns="" id="{717D13EA-BDC5-46C0-AD00-2A102C4BB3E2}"/>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29" name="Text Box 4">
          <a:extLst>
            <a:ext uri="{FF2B5EF4-FFF2-40B4-BE49-F238E27FC236}">
              <a16:creationId xmlns:a16="http://schemas.microsoft.com/office/drawing/2014/main" xmlns="" id="{384A5326-8E39-434F-B5EB-028851FB172A}"/>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30" name="Text Box 1">
          <a:extLst>
            <a:ext uri="{FF2B5EF4-FFF2-40B4-BE49-F238E27FC236}">
              <a16:creationId xmlns:a16="http://schemas.microsoft.com/office/drawing/2014/main" xmlns="" id="{BD5EBD1E-E169-4F8E-9254-8ED2E9EFFB86}"/>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31" name="Text Box 2">
          <a:extLst>
            <a:ext uri="{FF2B5EF4-FFF2-40B4-BE49-F238E27FC236}">
              <a16:creationId xmlns:a16="http://schemas.microsoft.com/office/drawing/2014/main" xmlns="" id="{35B3543E-D886-4E35-B59D-9434CDF08B46}"/>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32" name="Text Box 3">
          <a:extLst>
            <a:ext uri="{FF2B5EF4-FFF2-40B4-BE49-F238E27FC236}">
              <a16:creationId xmlns:a16="http://schemas.microsoft.com/office/drawing/2014/main" xmlns="" id="{11DF088E-6D03-4250-B89F-B05D4C84451E}"/>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33" name="Text Box 4">
          <a:extLst>
            <a:ext uri="{FF2B5EF4-FFF2-40B4-BE49-F238E27FC236}">
              <a16:creationId xmlns:a16="http://schemas.microsoft.com/office/drawing/2014/main" xmlns="" id="{79247501-8627-42F2-B7BE-BB2BA76590E7}"/>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34" name="Text Box 44">
          <a:extLst>
            <a:ext uri="{FF2B5EF4-FFF2-40B4-BE49-F238E27FC236}">
              <a16:creationId xmlns:a16="http://schemas.microsoft.com/office/drawing/2014/main" xmlns="" id="{7731D2DE-BF32-4B53-BE4B-B8C4BBD52B5C}"/>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35" name="Text Box 45">
          <a:extLst>
            <a:ext uri="{FF2B5EF4-FFF2-40B4-BE49-F238E27FC236}">
              <a16:creationId xmlns:a16="http://schemas.microsoft.com/office/drawing/2014/main" xmlns="" id="{F3546813-7229-4104-8066-5E9467A88346}"/>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36" name="Text Box 46">
          <a:extLst>
            <a:ext uri="{FF2B5EF4-FFF2-40B4-BE49-F238E27FC236}">
              <a16:creationId xmlns:a16="http://schemas.microsoft.com/office/drawing/2014/main" xmlns="" id="{27DCFE12-0622-430F-9B11-BC789EA25D4B}"/>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oneCellAnchor>
    <xdr:from>
      <xdr:col>1</xdr:col>
      <xdr:colOff>219075</xdr:colOff>
      <xdr:row>14</xdr:row>
      <xdr:rowOff>0</xdr:rowOff>
    </xdr:from>
    <xdr:ext cx="95250" cy="471365"/>
    <xdr:sp macro="" textlink="">
      <xdr:nvSpPr>
        <xdr:cNvPr id="37" name="Text Box 47">
          <a:extLst>
            <a:ext uri="{FF2B5EF4-FFF2-40B4-BE49-F238E27FC236}">
              <a16:creationId xmlns:a16="http://schemas.microsoft.com/office/drawing/2014/main" xmlns="" id="{8254301B-4270-403C-9FE2-FCCE1BD97E7F}"/>
            </a:ext>
          </a:extLst>
        </xdr:cNvPr>
        <xdr:cNvSpPr txBox="1">
          <a:spLocks noChangeArrowheads="1"/>
        </xdr:cNvSpPr>
      </xdr:nvSpPr>
      <xdr:spPr bwMode="auto">
        <a:xfrm>
          <a:off x="590550" y="8429625"/>
          <a:ext cx="95250" cy="47136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abSelected="1" zoomScale="80" zoomScaleNormal="80" workbookViewId="0">
      <pane ySplit="10" topLeftCell="A11" activePane="bottomLeft" state="frozen"/>
      <selection pane="bottomLeft" activeCell="A4" sqref="A4"/>
    </sheetView>
  </sheetViews>
  <sheetFormatPr defaultRowHeight="15"/>
  <cols>
    <col min="1" max="1" width="5.5703125" style="31" customWidth="1"/>
    <col min="2" max="2" width="29.85546875" style="32" customWidth="1"/>
    <col min="3" max="6" width="9.85546875" style="1" customWidth="1"/>
    <col min="7" max="7" width="9.28515625" style="1" customWidth="1"/>
    <col min="8" max="8" width="7.140625" style="1" customWidth="1"/>
    <col min="9" max="9" width="8.7109375" style="1" customWidth="1"/>
    <col min="10" max="10" width="9.85546875" style="1" customWidth="1"/>
    <col min="11" max="11" width="8.42578125" style="1" customWidth="1"/>
    <col min="12" max="13" width="9.85546875" style="1" customWidth="1"/>
    <col min="14" max="14" width="8" style="1" customWidth="1"/>
    <col min="15" max="15" width="8.42578125" style="1" customWidth="1"/>
    <col min="16" max="20" width="9.85546875" style="1" customWidth="1"/>
    <col min="21" max="21" width="8.42578125" style="1" customWidth="1"/>
    <col min="22" max="23" width="9.85546875" style="1" customWidth="1"/>
    <col min="24" max="24" width="7.7109375" style="1" customWidth="1"/>
    <col min="25" max="25" width="7.85546875" style="1" customWidth="1"/>
    <col min="26" max="26" width="8.42578125" style="1" customWidth="1"/>
    <col min="27" max="29" width="9.85546875" style="1" customWidth="1"/>
    <col min="30" max="16384" width="9.140625" style="2"/>
  </cols>
  <sheetData>
    <row r="1" spans="1:29" ht="17.25" customHeight="1">
      <c r="A1" s="368" t="s">
        <v>235</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row>
    <row r="2" spans="1:29" ht="22.5" customHeight="1">
      <c r="A2" s="363" t="s">
        <v>325</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row>
    <row r="3" spans="1:29" ht="17.25" customHeight="1">
      <c r="A3" s="367" t="s">
        <v>332</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row>
    <row r="4" spans="1:29" ht="17.25" customHeight="1">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row>
    <row r="5" spans="1:29" ht="24.75" customHeight="1">
      <c r="A5" s="364" t="s">
        <v>84</v>
      </c>
      <c r="B5" s="364" t="s">
        <v>85</v>
      </c>
      <c r="C5" s="369" t="s">
        <v>326</v>
      </c>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1"/>
    </row>
    <row r="6" spans="1:29" s="4" customFormat="1" ht="45.75" customHeight="1">
      <c r="A6" s="365"/>
      <c r="B6" s="365"/>
      <c r="C6" s="355" t="s">
        <v>86</v>
      </c>
      <c r="D6" s="3" t="s">
        <v>87</v>
      </c>
      <c r="E6" s="355" t="s">
        <v>88</v>
      </c>
      <c r="F6" s="355"/>
      <c r="G6" s="355"/>
      <c r="H6" s="355" t="s">
        <v>89</v>
      </c>
      <c r="I6" s="355"/>
      <c r="J6" s="355"/>
      <c r="K6" s="355"/>
      <c r="L6" s="355"/>
      <c r="M6" s="355"/>
      <c r="N6" s="355"/>
      <c r="O6" s="355" t="s">
        <v>90</v>
      </c>
      <c r="P6" s="355"/>
      <c r="Q6" s="355"/>
      <c r="R6" s="355"/>
      <c r="S6" s="355"/>
      <c r="T6" s="355" t="s">
        <v>249</v>
      </c>
      <c r="U6" s="356" t="s">
        <v>244</v>
      </c>
      <c r="V6" s="357"/>
      <c r="W6" s="357"/>
      <c r="X6" s="357"/>
      <c r="Y6" s="355" t="s">
        <v>91</v>
      </c>
      <c r="Z6" s="355"/>
      <c r="AA6" s="355"/>
      <c r="AB6" s="355"/>
      <c r="AC6" s="355"/>
    </row>
    <row r="7" spans="1:29" s="5" customFormat="1" ht="21.75" customHeight="1">
      <c r="A7" s="365"/>
      <c r="B7" s="365"/>
      <c r="C7" s="355"/>
      <c r="D7" s="355" t="s">
        <v>92</v>
      </c>
      <c r="E7" s="355" t="s">
        <v>104</v>
      </c>
      <c r="F7" s="355" t="s">
        <v>93</v>
      </c>
      <c r="G7" s="355" t="s">
        <v>94</v>
      </c>
      <c r="H7" s="355" t="s">
        <v>95</v>
      </c>
      <c r="I7" s="360" t="s">
        <v>34</v>
      </c>
      <c r="J7" s="360" t="s">
        <v>96</v>
      </c>
      <c r="K7" s="355" t="s">
        <v>103</v>
      </c>
      <c r="L7" s="355"/>
      <c r="M7" s="355"/>
      <c r="N7" s="355"/>
      <c r="O7" s="355" t="s">
        <v>97</v>
      </c>
      <c r="P7" s="355" t="s">
        <v>98</v>
      </c>
      <c r="Q7" s="355" t="s">
        <v>99</v>
      </c>
      <c r="R7" s="355" t="s">
        <v>100</v>
      </c>
      <c r="S7" s="355" t="s">
        <v>105</v>
      </c>
      <c r="T7" s="355"/>
      <c r="U7" s="358" t="s">
        <v>245</v>
      </c>
      <c r="V7" s="357" t="s">
        <v>246</v>
      </c>
      <c r="W7" s="357" t="s">
        <v>247</v>
      </c>
      <c r="X7" s="357" t="s">
        <v>248</v>
      </c>
      <c r="Y7" s="355" t="s">
        <v>95</v>
      </c>
      <c r="Z7" s="355" t="s">
        <v>53</v>
      </c>
      <c r="AA7" s="355" t="s">
        <v>101</v>
      </c>
      <c r="AB7" s="355" t="s">
        <v>55</v>
      </c>
      <c r="AC7" s="355" t="s">
        <v>102</v>
      </c>
    </row>
    <row r="8" spans="1:29" s="5" customFormat="1" ht="18.75" customHeight="1">
      <c r="A8" s="365"/>
      <c r="B8" s="365"/>
      <c r="C8" s="355"/>
      <c r="D8" s="355"/>
      <c r="E8" s="355"/>
      <c r="F8" s="355"/>
      <c r="G8" s="355"/>
      <c r="H8" s="355"/>
      <c r="I8" s="361"/>
      <c r="J8" s="361"/>
      <c r="K8" s="355" t="s">
        <v>97</v>
      </c>
      <c r="L8" s="355" t="s">
        <v>106</v>
      </c>
      <c r="M8" s="355"/>
      <c r="N8" s="355" t="s">
        <v>107</v>
      </c>
      <c r="O8" s="355"/>
      <c r="P8" s="355"/>
      <c r="Q8" s="355"/>
      <c r="R8" s="355"/>
      <c r="S8" s="355"/>
      <c r="T8" s="355"/>
      <c r="U8" s="358"/>
      <c r="V8" s="357"/>
      <c r="W8" s="357"/>
      <c r="X8" s="357"/>
      <c r="Y8" s="355"/>
      <c r="Z8" s="355"/>
      <c r="AA8" s="355"/>
      <c r="AB8" s="355"/>
      <c r="AC8" s="355"/>
    </row>
    <row r="9" spans="1:29" s="5" customFormat="1" ht="61.5" customHeight="1">
      <c r="A9" s="366"/>
      <c r="B9" s="366"/>
      <c r="C9" s="355"/>
      <c r="D9" s="355"/>
      <c r="E9" s="355"/>
      <c r="F9" s="355"/>
      <c r="G9" s="355"/>
      <c r="H9" s="355"/>
      <c r="I9" s="362"/>
      <c r="J9" s="362"/>
      <c r="K9" s="355"/>
      <c r="L9" s="6" t="s">
        <v>108</v>
      </c>
      <c r="M9" s="7" t="s">
        <v>109</v>
      </c>
      <c r="N9" s="355"/>
      <c r="O9" s="355"/>
      <c r="P9" s="355"/>
      <c r="Q9" s="355"/>
      <c r="R9" s="355"/>
      <c r="S9" s="355"/>
      <c r="T9" s="355"/>
      <c r="U9" s="359"/>
      <c r="V9" s="357"/>
      <c r="W9" s="357"/>
      <c r="X9" s="357"/>
      <c r="Y9" s="355"/>
      <c r="Z9" s="355"/>
      <c r="AA9" s="355"/>
      <c r="AB9" s="355"/>
      <c r="AC9" s="355"/>
    </row>
    <row r="10" spans="1:29" s="11" customFormat="1" ht="26.25" customHeight="1">
      <c r="A10" s="8"/>
      <c r="B10" s="9" t="s">
        <v>95</v>
      </c>
      <c r="C10" s="10">
        <f t="shared" ref="C10:AC10" si="0">C11+C20+C28+C36</f>
        <v>55</v>
      </c>
      <c r="D10" s="10">
        <f t="shared" si="0"/>
        <v>55</v>
      </c>
      <c r="E10" s="10">
        <f t="shared" si="0"/>
        <v>0</v>
      </c>
      <c r="F10" s="10">
        <f t="shared" si="0"/>
        <v>0</v>
      </c>
      <c r="G10" s="10">
        <f t="shared" si="0"/>
        <v>0</v>
      </c>
      <c r="H10" s="10">
        <f t="shared" si="0"/>
        <v>0</v>
      </c>
      <c r="I10" s="10">
        <f t="shared" si="0"/>
        <v>0</v>
      </c>
      <c r="J10" s="10">
        <f t="shared" si="0"/>
        <v>0</v>
      </c>
      <c r="K10" s="10">
        <f>K11+K20+K28+K36</f>
        <v>0</v>
      </c>
      <c r="L10" s="10">
        <f t="shared" si="0"/>
        <v>0</v>
      </c>
      <c r="M10" s="10">
        <f t="shared" si="0"/>
        <v>0</v>
      </c>
      <c r="N10" s="10">
        <f t="shared" si="0"/>
        <v>0</v>
      </c>
      <c r="O10" s="10">
        <f t="shared" si="0"/>
        <v>0</v>
      </c>
      <c r="P10" s="10">
        <f t="shared" si="0"/>
        <v>0</v>
      </c>
      <c r="Q10" s="10">
        <f t="shared" si="0"/>
        <v>0</v>
      </c>
      <c r="R10" s="10">
        <f t="shared" si="0"/>
        <v>0</v>
      </c>
      <c r="S10" s="10">
        <f t="shared" si="0"/>
        <v>0</v>
      </c>
      <c r="T10" s="10">
        <f t="shared" si="0"/>
        <v>0</v>
      </c>
      <c r="U10" s="10">
        <f t="shared" si="0"/>
        <v>0</v>
      </c>
      <c r="V10" s="10">
        <f t="shared" si="0"/>
        <v>0</v>
      </c>
      <c r="W10" s="10">
        <f t="shared" si="0"/>
        <v>0</v>
      </c>
      <c r="X10" s="10">
        <f t="shared" si="0"/>
        <v>0</v>
      </c>
      <c r="Y10" s="10">
        <f t="shared" si="0"/>
        <v>0</v>
      </c>
      <c r="Z10" s="10">
        <f t="shared" si="0"/>
        <v>0</v>
      </c>
      <c r="AA10" s="10">
        <f t="shared" si="0"/>
        <v>0</v>
      </c>
      <c r="AB10" s="10">
        <f t="shared" si="0"/>
        <v>0</v>
      </c>
      <c r="AC10" s="10">
        <f t="shared" si="0"/>
        <v>0</v>
      </c>
    </row>
    <row r="11" spans="1:29" s="15" customFormat="1" ht="36.75" customHeight="1">
      <c r="A11" s="12" t="s">
        <v>11</v>
      </c>
      <c r="B11" s="13" t="s">
        <v>16</v>
      </c>
      <c r="C11" s="14">
        <f>+C12+C13+C14+C15+C16+C17+C18</f>
        <v>1</v>
      </c>
      <c r="D11" s="14">
        <f t="shared" ref="D11:AC11" si="1">+D12+D13+D14+D15+D16+D17+D18</f>
        <v>1</v>
      </c>
      <c r="E11" s="14">
        <f t="shared" si="1"/>
        <v>0</v>
      </c>
      <c r="F11" s="14">
        <f t="shared" si="1"/>
        <v>0</v>
      </c>
      <c r="G11" s="14">
        <f t="shared" si="1"/>
        <v>0</v>
      </c>
      <c r="H11" s="14">
        <f t="shared" si="1"/>
        <v>0</v>
      </c>
      <c r="I11" s="14">
        <f t="shared" si="1"/>
        <v>0</v>
      </c>
      <c r="J11" s="14">
        <f t="shared" si="1"/>
        <v>0</v>
      </c>
      <c r="K11" s="14">
        <f t="shared" si="1"/>
        <v>0</v>
      </c>
      <c r="L11" s="14">
        <f t="shared" si="1"/>
        <v>0</v>
      </c>
      <c r="M11" s="14">
        <f t="shared" si="1"/>
        <v>0</v>
      </c>
      <c r="N11" s="14">
        <f t="shared" si="1"/>
        <v>0</v>
      </c>
      <c r="O11" s="14">
        <f t="shared" si="1"/>
        <v>0</v>
      </c>
      <c r="P11" s="14">
        <f t="shared" si="1"/>
        <v>0</v>
      </c>
      <c r="Q11" s="14">
        <f t="shared" si="1"/>
        <v>0</v>
      </c>
      <c r="R11" s="14">
        <f t="shared" si="1"/>
        <v>0</v>
      </c>
      <c r="S11" s="14">
        <f t="shared" si="1"/>
        <v>0</v>
      </c>
      <c r="T11" s="14">
        <f t="shared" si="1"/>
        <v>0</v>
      </c>
      <c r="U11" s="14">
        <f t="shared" si="1"/>
        <v>0</v>
      </c>
      <c r="V11" s="14">
        <f t="shared" si="1"/>
        <v>0</v>
      </c>
      <c r="W11" s="14">
        <f t="shared" si="1"/>
        <v>0</v>
      </c>
      <c r="X11" s="14">
        <f t="shared" si="1"/>
        <v>0</v>
      </c>
      <c r="Y11" s="14">
        <f t="shared" si="1"/>
        <v>0</v>
      </c>
      <c r="Z11" s="14">
        <f t="shared" si="1"/>
        <v>0</v>
      </c>
      <c r="AA11" s="14">
        <f t="shared" si="1"/>
        <v>0</v>
      </c>
      <c r="AB11" s="14">
        <f t="shared" si="1"/>
        <v>0</v>
      </c>
      <c r="AC11" s="14">
        <f t="shared" si="1"/>
        <v>0</v>
      </c>
    </row>
    <row r="12" spans="1:29" s="22" customFormat="1" ht="21" customHeight="1">
      <c r="A12" s="16">
        <v>1</v>
      </c>
      <c r="B12" s="17" t="s">
        <v>110</v>
      </c>
      <c r="C12" s="18"/>
      <c r="D12" s="19"/>
      <c r="E12" s="19"/>
      <c r="F12" s="19"/>
      <c r="G12" s="19"/>
      <c r="H12" s="19"/>
      <c r="I12" s="19"/>
      <c r="J12" s="19"/>
      <c r="K12" s="19"/>
      <c r="L12" s="19"/>
      <c r="M12" s="19"/>
      <c r="N12" s="18"/>
      <c r="O12" s="19"/>
      <c r="P12" s="19"/>
      <c r="Q12" s="19"/>
      <c r="R12" s="19"/>
      <c r="S12" s="19"/>
      <c r="T12" s="18"/>
      <c r="U12" s="18"/>
      <c r="V12" s="18"/>
      <c r="W12" s="18"/>
      <c r="X12" s="18"/>
      <c r="Y12" s="19">
        <v>0</v>
      </c>
      <c r="Z12" s="19"/>
      <c r="AA12" s="19"/>
      <c r="AB12" s="19"/>
      <c r="AC12" s="19"/>
    </row>
    <row r="13" spans="1:29" s="22" customFormat="1" ht="19.5" customHeight="1">
      <c r="A13" s="16">
        <v>2</v>
      </c>
      <c r="B13" s="17" t="s">
        <v>111</v>
      </c>
      <c r="C13" s="18"/>
      <c r="D13" s="19"/>
      <c r="E13" s="19"/>
      <c r="F13" s="19"/>
      <c r="G13" s="19"/>
      <c r="H13" s="19"/>
      <c r="I13" s="19"/>
      <c r="J13" s="19"/>
      <c r="K13" s="19"/>
      <c r="L13" s="19"/>
      <c r="M13" s="19"/>
      <c r="N13" s="18"/>
      <c r="O13" s="19"/>
      <c r="P13" s="19"/>
      <c r="Q13" s="19"/>
      <c r="R13" s="19"/>
      <c r="S13" s="19"/>
      <c r="T13" s="18"/>
      <c r="U13" s="18"/>
      <c r="V13" s="18"/>
      <c r="W13" s="18"/>
      <c r="X13" s="18"/>
      <c r="Y13" s="19">
        <v>0</v>
      </c>
      <c r="Z13" s="19"/>
      <c r="AA13" s="19"/>
      <c r="AB13" s="19"/>
      <c r="AC13" s="19"/>
    </row>
    <row r="14" spans="1:29" s="22" customFormat="1" ht="20.25" customHeight="1">
      <c r="A14" s="16">
        <v>3</v>
      </c>
      <c r="B14" s="17" t="s">
        <v>112</v>
      </c>
      <c r="C14" s="18"/>
      <c r="D14" s="19"/>
      <c r="E14" s="19"/>
      <c r="F14" s="19"/>
      <c r="G14" s="19"/>
      <c r="H14" s="19"/>
      <c r="I14" s="19"/>
      <c r="J14" s="19"/>
      <c r="K14" s="19"/>
      <c r="L14" s="19"/>
      <c r="M14" s="19"/>
      <c r="N14" s="18"/>
      <c r="O14" s="19"/>
      <c r="P14" s="19"/>
      <c r="Q14" s="19"/>
      <c r="R14" s="19"/>
      <c r="S14" s="19"/>
      <c r="T14" s="18"/>
      <c r="U14" s="18"/>
      <c r="V14" s="18"/>
      <c r="W14" s="18"/>
      <c r="X14" s="18"/>
      <c r="Y14" s="19">
        <v>0</v>
      </c>
      <c r="Z14" s="19"/>
      <c r="AA14" s="19"/>
      <c r="AB14" s="19"/>
      <c r="AC14" s="19"/>
    </row>
    <row r="15" spans="1:29" s="22" customFormat="1" ht="21" customHeight="1">
      <c r="A15" s="16">
        <v>4</v>
      </c>
      <c r="B15" s="17" t="s">
        <v>113</v>
      </c>
      <c r="C15" s="18"/>
      <c r="D15" s="19"/>
      <c r="E15" s="19"/>
      <c r="F15" s="19"/>
      <c r="G15" s="19"/>
      <c r="H15" s="19"/>
      <c r="I15" s="19"/>
      <c r="J15" s="19"/>
      <c r="K15" s="19"/>
      <c r="L15" s="19"/>
      <c r="M15" s="19"/>
      <c r="N15" s="18"/>
      <c r="O15" s="19"/>
      <c r="P15" s="19"/>
      <c r="Q15" s="19"/>
      <c r="R15" s="19"/>
      <c r="S15" s="19"/>
      <c r="T15" s="18"/>
      <c r="U15" s="18"/>
      <c r="V15" s="18"/>
      <c r="W15" s="18"/>
      <c r="X15" s="18"/>
      <c r="Y15" s="19">
        <v>0</v>
      </c>
      <c r="Z15" s="19"/>
      <c r="AA15" s="19"/>
      <c r="AB15" s="19"/>
      <c r="AC15" s="19"/>
    </row>
    <row r="16" spans="1:29" s="22" customFormat="1" ht="23.25" customHeight="1">
      <c r="A16" s="16">
        <v>5</v>
      </c>
      <c r="B16" s="23" t="s">
        <v>114</v>
      </c>
      <c r="C16" s="18"/>
      <c r="D16" s="19"/>
      <c r="E16" s="19"/>
      <c r="F16" s="19"/>
      <c r="G16" s="19"/>
      <c r="H16" s="19"/>
      <c r="I16" s="19"/>
      <c r="J16" s="19"/>
      <c r="K16" s="19"/>
      <c r="L16" s="19"/>
      <c r="M16" s="19"/>
      <c r="N16" s="18"/>
      <c r="O16" s="19"/>
      <c r="P16" s="19"/>
      <c r="Q16" s="19"/>
      <c r="R16" s="19"/>
      <c r="S16" s="19"/>
      <c r="T16" s="18"/>
      <c r="U16" s="18"/>
      <c r="V16" s="18"/>
      <c r="W16" s="18"/>
      <c r="X16" s="18"/>
      <c r="Y16" s="19">
        <v>0</v>
      </c>
      <c r="Z16" s="19"/>
      <c r="AA16" s="19"/>
      <c r="AB16" s="19"/>
      <c r="AC16" s="19"/>
    </row>
    <row r="17" spans="1:29" s="22" customFormat="1" ht="35.25" customHeight="1">
      <c r="A17" s="16">
        <v>6</v>
      </c>
      <c r="B17" s="17" t="s">
        <v>115</v>
      </c>
      <c r="C17" s="18"/>
      <c r="D17" s="19"/>
      <c r="E17" s="19"/>
      <c r="F17" s="19"/>
      <c r="G17" s="19"/>
      <c r="H17" s="19"/>
      <c r="I17" s="19"/>
      <c r="J17" s="19"/>
      <c r="K17" s="19"/>
      <c r="L17" s="19"/>
      <c r="M17" s="19"/>
      <c r="N17" s="18"/>
      <c r="O17" s="19"/>
      <c r="P17" s="19"/>
      <c r="Q17" s="19"/>
      <c r="R17" s="19"/>
      <c r="S17" s="19"/>
      <c r="T17" s="18"/>
      <c r="U17" s="18"/>
      <c r="V17" s="18"/>
      <c r="W17" s="18"/>
      <c r="X17" s="18"/>
      <c r="Y17" s="19">
        <v>0</v>
      </c>
      <c r="Z17" s="19"/>
      <c r="AA17" s="19"/>
      <c r="AB17" s="19"/>
      <c r="AC17" s="19"/>
    </row>
    <row r="18" spans="1:29" s="22" customFormat="1" ht="21" customHeight="1">
      <c r="A18" s="16">
        <v>7</v>
      </c>
      <c r="B18" s="17" t="s">
        <v>116</v>
      </c>
      <c r="C18" s="19">
        <f>+C19</f>
        <v>1</v>
      </c>
      <c r="D18" s="19">
        <f t="shared" ref="D18:AC18" si="2">+D19</f>
        <v>1</v>
      </c>
      <c r="E18" s="19">
        <f t="shared" si="2"/>
        <v>0</v>
      </c>
      <c r="F18" s="19">
        <f t="shared" si="2"/>
        <v>0</v>
      </c>
      <c r="G18" s="19">
        <f t="shared" si="2"/>
        <v>0</v>
      </c>
      <c r="H18" s="19">
        <f t="shared" si="2"/>
        <v>0</v>
      </c>
      <c r="I18" s="19">
        <f t="shared" si="2"/>
        <v>0</v>
      </c>
      <c r="J18" s="19">
        <f t="shared" si="2"/>
        <v>0</v>
      </c>
      <c r="K18" s="19">
        <f t="shared" si="2"/>
        <v>0</v>
      </c>
      <c r="L18" s="19">
        <f t="shared" si="2"/>
        <v>0</v>
      </c>
      <c r="M18" s="19">
        <f t="shared" si="2"/>
        <v>0</v>
      </c>
      <c r="N18" s="19">
        <f t="shared" si="2"/>
        <v>0</v>
      </c>
      <c r="O18" s="19">
        <f t="shared" si="2"/>
        <v>0</v>
      </c>
      <c r="P18" s="19">
        <f t="shared" si="2"/>
        <v>0</v>
      </c>
      <c r="Q18" s="19">
        <f t="shared" si="2"/>
        <v>0</v>
      </c>
      <c r="R18" s="19">
        <f t="shared" si="2"/>
        <v>0</v>
      </c>
      <c r="S18" s="19">
        <f t="shared" si="2"/>
        <v>0</v>
      </c>
      <c r="T18" s="19">
        <f t="shared" si="2"/>
        <v>0</v>
      </c>
      <c r="U18" s="19">
        <f t="shared" si="2"/>
        <v>0</v>
      </c>
      <c r="V18" s="19">
        <f t="shared" si="2"/>
        <v>0</v>
      </c>
      <c r="W18" s="19">
        <f t="shared" si="2"/>
        <v>0</v>
      </c>
      <c r="X18" s="19">
        <f t="shared" si="2"/>
        <v>0</v>
      </c>
      <c r="Y18" s="19">
        <f t="shared" si="2"/>
        <v>0</v>
      </c>
      <c r="Z18" s="19">
        <f t="shared" si="2"/>
        <v>0</v>
      </c>
      <c r="AA18" s="19">
        <f t="shared" si="2"/>
        <v>0</v>
      </c>
      <c r="AB18" s="19">
        <f t="shared" si="2"/>
        <v>0</v>
      </c>
      <c r="AC18" s="19">
        <f t="shared" si="2"/>
        <v>0</v>
      </c>
    </row>
    <row r="19" spans="1:29" s="158" customFormat="1" ht="17.25" customHeight="1">
      <c r="A19" s="48" t="s">
        <v>270</v>
      </c>
      <c r="B19" s="156" t="s">
        <v>273</v>
      </c>
      <c r="C19" s="136">
        <v>1</v>
      </c>
      <c r="D19" s="136">
        <v>1</v>
      </c>
      <c r="E19" s="136"/>
      <c r="F19" s="136"/>
      <c r="G19" s="157"/>
      <c r="H19" s="136"/>
      <c r="I19" s="136"/>
      <c r="J19" s="136"/>
      <c r="K19" s="136">
        <f>L19+N19</f>
        <v>0</v>
      </c>
      <c r="L19" s="136">
        <f>M19</f>
        <v>0</v>
      </c>
      <c r="M19" s="136"/>
      <c r="N19" s="136"/>
      <c r="O19" s="136"/>
      <c r="P19" s="136"/>
      <c r="Q19" s="136"/>
      <c r="R19" s="136"/>
      <c r="S19" s="136"/>
      <c r="T19" s="136"/>
      <c r="U19" s="136"/>
      <c r="V19" s="136"/>
      <c r="W19" s="136"/>
      <c r="X19" s="136"/>
      <c r="Y19" s="136">
        <f>Z19+AA19+AB19</f>
        <v>0</v>
      </c>
      <c r="Z19" s="136"/>
      <c r="AA19" s="136"/>
      <c r="AB19" s="136"/>
      <c r="AC19" s="136"/>
    </row>
    <row r="20" spans="1:29" s="24" customFormat="1" ht="36" customHeight="1">
      <c r="A20" s="12" t="s">
        <v>14</v>
      </c>
      <c r="B20" s="13" t="s">
        <v>17</v>
      </c>
      <c r="C20" s="20">
        <f t="shared" ref="C20:T20" si="3">SUM(C21:C26)</f>
        <v>1</v>
      </c>
      <c r="D20" s="20">
        <f t="shared" si="3"/>
        <v>1</v>
      </c>
      <c r="E20" s="20">
        <f t="shared" si="3"/>
        <v>0</v>
      </c>
      <c r="F20" s="20">
        <f t="shared" si="3"/>
        <v>0</v>
      </c>
      <c r="G20" s="20">
        <f t="shared" si="3"/>
        <v>0</v>
      </c>
      <c r="H20" s="20">
        <f t="shared" si="3"/>
        <v>0</v>
      </c>
      <c r="I20" s="20">
        <f t="shared" si="3"/>
        <v>0</v>
      </c>
      <c r="J20" s="20">
        <f t="shared" si="3"/>
        <v>0</v>
      </c>
      <c r="K20" s="20">
        <f t="shared" si="3"/>
        <v>0</v>
      </c>
      <c r="L20" s="20">
        <f t="shared" si="3"/>
        <v>0</v>
      </c>
      <c r="M20" s="20">
        <f t="shared" si="3"/>
        <v>0</v>
      </c>
      <c r="N20" s="20">
        <f t="shared" si="3"/>
        <v>0</v>
      </c>
      <c r="O20" s="20">
        <f t="shared" si="3"/>
        <v>0</v>
      </c>
      <c r="P20" s="20">
        <f t="shared" si="3"/>
        <v>0</v>
      </c>
      <c r="Q20" s="20">
        <f t="shared" si="3"/>
        <v>0</v>
      </c>
      <c r="R20" s="20">
        <f t="shared" si="3"/>
        <v>0</v>
      </c>
      <c r="S20" s="20">
        <f t="shared" si="3"/>
        <v>0</v>
      </c>
      <c r="T20" s="20">
        <f t="shared" si="3"/>
        <v>0</v>
      </c>
      <c r="U20" s="20">
        <f t="shared" ref="U20" si="4">SUM(U21:U26)</f>
        <v>0</v>
      </c>
      <c r="V20" s="20">
        <f t="shared" ref="V20" si="5">SUM(V21:V26)</f>
        <v>0</v>
      </c>
      <c r="W20" s="20">
        <f t="shared" ref="W20" si="6">SUM(W21:W26)</f>
        <v>0</v>
      </c>
      <c r="X20" s="20">
        <f t="shared" ref="X20" si="7">SUM(X21:X26)</f>
        <v>0</v>
      </c>
      <c r="Y20" s="20">
        <f>SUM(Y21:Y26)</f>
        <v>0</v>
      </c>
      <c r="Z20" s="20">
        <f>SUM(Z21:Z26)</f>
        <v>0</v>
      </c>
      <c r="AA20" s="20">
        <f>SUM(AA21:AA26)</f>
        <v>0</v>
      </c>
      <c r="AB20" s="20">
        <f>SUM(AB21:AB26)</f>
        <v>0</v>
      </c>
      <c r="AC20" s="20">
        <f>SUM(AC21:AC26)</f>
        <v>0</v>
      </c>
    </row>
    <row r="21" spans="1:29" s="22" customFormat="1" ht="22.5" customHeight="1">
      <c r="A21" s="16">
        <v>2</v>
      </c>
      <c r="B21" s="17" t="s">
        <v>117</v>
      </c>
      <c r="C21" s="19"/>
      <c r="D21" s="19"/>
      <c r="E21" s="19"/>
      <c r="F21" s="19"/>
      <c r="G21" s="19"/>
      <c r="H21" s="25">
        <v>0</v>
      </c>
      <c r="I21" s="19"/>
      <c r="J21" s="19"/>
      <c r="K21" s="25">
        <v>0</v>
      </c>
      <c r="L21" s="19"/>
      <c r="M21" s="19"/>
      <c r="N21" s="19"/>
      <c r="O21" s="19"/>
      <c r="P21" s="19"/>
      <c r="Q21" s="19"/>
      <c r="R21" s="19"/>
      <c r="S21" s="19"/>
      <c r="T21" s="19"/>
      <c r="U21" s="19"/>
      <c r="V21" s="19"/>
      <c r="W21" s="19"/>
      <c r="X21" s="19"/>
      <c r="Y21" s="25">
        <v>0</v>
      </c>
      <c r="Z21" s="19"/>
      <c r="AA21" s="19"/>
      <c r="AB21" s="19"/>
      <c r="AC21" s="19"/>
    </row>
    <row r="22" spans="1:29" s="22" customFormat="1" ht="22.5" customHeight="1">
      <c r="A22" s="16">
        <v>3</v>
      </c>
      <c r="B22" s="17" t="s">
        <v>112</v>
      </c>
      <c r="C22" s="19"/>
      <c r="D22" s="19"/>
      <c r="E22" s="19"/>
      <c r="F22" s="19"/>
      <c r="G22" s="19"/>
      <c r="H22" s="25">
        <v>0</v>
      </c>
      <c r="I22" s="19"/>
      <c r="J22" s="19"/>
      <c r="K22" s="25">
        <v>0</v>
      </c>
      <c r="L22" s="19"/>
      <c r="M22" s="19"/>
      <c r="N22" s="19"/>
      <c r="O22" s="19"/>
      <c r="P22" s="19"/>
      <c r="Q22" s="19"/>
      <c r="R22" s="19"/>
      <c r="S22" s="19"/>
      <c r="T22" s="19"/>
      <c r="U22" s="19"/>
      <c r="V22" s="19"/>
      <c r="W22" s="19"/>
      <c r="X22" s="19"/>
      <c r="Y22" s="25">
        <v>0</v>
      </c>
      <c r="Z22" s="19"/>
      <c r="AA22" s="19"/>
      <c r="AB22" s="19"/>
      <c r="AC22" s="19"/>
    </row>
    <row r="23" spans="1:29" s="22" customFormat="1" ht="22.5" customHeight="1">
      <c r="A23" s="16">
        <v>4</v>
      </c>
      <c r="B23" s="17" t="s">
        <v>113</v>
      </c>
      <c r="C23" s="19"/>
      <c r="D23" s="19"/>
      <c r="E23" s="19"/>
      <c r="F23" s="19"/>
      <c r="G23" s="19"/>
      <c r="H23" s="25">
        <v>0</v>
      </c>
      <c r="I23" s="19"/>
      <c r="J23" s="19"/>
      <c r="K23" s="25">
        <v>0</v>
      </c>
      <c r="L23" s="19"/>
      <c r="M23" s="19"/>
      <c r="N23" s="19"/>
      <c r="O23" s="19"/>
      <c r="P23" s="19"/>
      <c r="Q23" s="19"/>
      <c r="R23" s="19"/>
      <c r="S23" s="19"/>
      <c r="T23" s="19"/>
      <c r="U23" s="19"/>
      <c r="V23" s="19"/>
      <c r="W23" s="19"/>
      <c r="X23" s="19"/>
      <c r="Y23" s="25">
        <v>0</v>
      </c>
      <c r="Z23" s="19"/>
      <c r="AA23" s="19"/>
      <c r="AB23" s="19"/>
      <c r="AC23" s="19"/>
    </row>
    <row r="24" spans="1:29" s="22" customFormat="1" ht="22.5" customHeight="1">
      <c r="A24" s="16">
        <v>5</v>
      </c>
      <c r="B24" s="23" t="s">
        <v>114</v>
      </c>
      <c r="C24" s="19"/>
      <c r="D24" s="19"/>
      <c r="E24" s="19"/>
      <c r="F24" s="19"/>
      <c r="G24" s="19"/>
      <c r="H24" s="25">
        <v>0</v>
      </c>
      <c r="I24" s="19"/>
      <c r="J24" s="19"/>
      <c r="K24" s="25">
        <v>0</v>
      </c>
      <c r="L24" s="19"/>
      <c r="M24" s="19"/>
      <c r="N24" s="19"/>
      <c r="O24" s="19"/>
      <c r="P24" s="19"/>
      <c r="Q24" s="19"/>
      <c r="R24" s="19"/>
      <c r="S24" s="19"/>
      <c r="T24" s="19"/>
      <c r="U24" s="19"/>
      <c r="V24" s="19"/>
      <c r="W24" s="19"/>
      <c r="X24" s="19"/>
      <c r="Y24" s="25">
        <v>0</v>
      </c>
      <c r="Z24" s="19"/>
      <c r="AA24" s="19"/>
      <c r="AB24" s="19"/>
      <c r="AC24" s="19"/>
    </row>
    <row r="25" spans="1:29" s="22" customFormat="1" ht="36" customHeight="1">
      <c r="A25" s="16">
        <v>6</v>
      </c>
      <c r="B25" s="17" t="s">
        <v>115</v>
      </c>
      <c r="C25" s="19"/>
      <c r="D25" s="19"/>
      <c r="E25" s="19"/>
      <c r="F25" s="19"/>
      <c r="G25" s="19"/>
      <c r="H25" s="25">
        <v>0</v>
      </c>
      <c r="I25" s="19"/>
      <c r="J25" s="19"/>
      <c r="K25" s="25">
        <v>0</v>
      </c>
      <c r="L25" s="19"/>
      <c r="M25" s="19"/>
      <c r="N25" s="19"/>
      <c r="O25" s="19"/>
      <c r="P25" s="19"/>
      <c r="Q25" s="19"/>
      <c r="R25" s="19"/>
      <c r="S25" s="19"/>
      <c r="T25" s="19"/>
      <c r="U25" s="19"/>
      <c r="V25" s="19"/>
      <c r="W25" s="19"/>
      <c r="X25" s="19"/>
      <c r="Y25" s="25">
        <v>0</v>
      </c>
      <c r="Z25" s="19"/>
      <c r="AA25" s="19"/>
      <c r="AB25" s="19"/>
      <c r="AC25" s="19"/>
    </row>
    <row r="26" spans="1:29" s="29" customFormat="1" ht="25.5" customHeight="1">
      <c r="A26" s="16">
        <v>7</v>
      </c>
      <c r="B26" s="17" t="s">
        <v>116</v>
      </c>
      <c r="C26" s="27">
        <f>+C27</f>
        <v>1</v>
      </c>
      <c r="D26" s="27">
        <f t="shared" ref="D26:AB26" si="8">+D27</f>
        <v>1</v>
      </c>
      <c r="E26" s="27">
        <f t="shared" si="8"/>
        <v>0</v>
      </c>
      <c r="F26" s="27">
        <f t="shared" si="8"/>
        <v>0</v>
      </c>
      <c r="G26" s="27">
        <f t="shared" si="8"/>
        <v>0</v>
      </c>
      <c r="H26" s="27">
        <f t="shared" si="8"/>
        <v>0</v>
      </c>
      <c r="I26" s="27" t="str">
        <f t="shared" si="8"/>
        <v>0</v>
      </c>
      <c r="J26" s="27">
        <f t="shared" si="8"/>
        <v>0</v>
      </c>
      <c r="K26" s="27">
        <f t="shared" si="8"/>
        <v>0</v>
      </c>
      <c r="L26" s="27">
        <f t="shared" si="8"/>
        <v>0</v>
      </c>
      <c r="M26" s="27">
        <f t="shared" si="8"/>
        <v>0</v>
      </c>
      <c r="N26" s="27" t="str">
        <f t="shared" si="8"/>
        <v>0</v>
      </c>
      <c r="O26" s="27" t="str">
        <f t="shared" si="8"/>
        <v>0</v>
      </c>
      <c r="P26" s="27" t="str">
        <f t="shared" si="8"/>
        <v>0</v>
      </c>
      <c r="Q26" s="27" t="str">
        <f t="shared" si="8"/>
        <v>0</v>
      </c>
      <c r="R26" s="27" t="str">
        <f t="shared" si="8"/>
        <v>0</v>
      </c>
      <c r="S26" s="27" t="str">
        <f t="shared" si="8"/>
        <v>0</v>
      </c>
      <c r="T26" s="27">
        <f t="shared" si="8"/>
        <v>0</v>
      </c>
      <c r="U26" s="27">
        <f t="shared" si="8"/>
        <v>0</v>
      </c>
      <c r="V26" s="27">
        <f t="shared" si="8"/>
        <v>0</v>
      </c>
      <c r="W26" s="27">
        <f t="shared" si="8"/>
        <v>0</v>
      </c>
      <c r="X26" s="27">
        <f t="shared" si="8"/>
        <v>0</v>
      </c>
      <c r="Y26" s="27">
        <f t="shared" si="8"/>
        <v>0</v>
      </c>
      <c r="Z26" s="27">
        <f t="shared" si="8"/>
        <v>0</v>
      </c>
      <c r="AA26" s="27">
        <f t="shared" si="8"/>
        <v>0</v>
      </c>
      <c r="AB26" s="27">
        <f t="shared" si="8"/>
        <v>0</v>
      </c>
      <c r="AC26" s="27"/>
    </row>
    <row r="27" spans="1:29" s="29" customFormat="1" ht="26.25" customHeight="1">
      <c r="A27" s="16" t="s">
        <v>270</v>
      </c>
      <c r="B27" s="17" t="s">
        <v>274</v>
      </c>
      <c r="C27" s="27">
        <v>1</v>
      </c>
      <c r="D27" s="27">
        <v>1</v>
      </c>
      <c r="E27" s="27"/>
      <c r="F27" s="27"/>
      <c r="G27" s="27"/>
      <c r="H27" s="28">
        <f>J27</f>
        <v>0</v>
      </c>
      <c r="I27" s="154" t="s">
        <v>281</v>
      </c>
      <c r="J27" s="27"/>
      <c r="K27" s="28">
        <f>L27</f>
        <v>0</v>
      </c>
      <c r="L27" s="27"/>
      <c r="M27" s="27"/>
      <c r="N27" s="155" t="s">
        <v>281</v>
      </c>
      <c r="O27" s="155" t="s">
        <v>281</v>
      </c>
      <c r="P27" s="155" t="s">
        <v>281</v>
      </c>
      <c r="Q27" s="155" t="s">
        <v>281</v>
      </c>
      <c r="R27" s="155" t="s">
        <v>281</v>
      </c>
      <c r="S27" s="155" t="s">
        <v>281</v>
      </c>
      <c r="T27" s="27"/>
      <c r="U27" s="27"/>
      <c r="V27" s="27"/>
      <c r="W27" s="27"/>
      <c r="X27" s="27"/>
      <c r="Y27" s="27">
        <f>Z27+AA27+AB27</f>
        <v>0</v>
      </c>
      <c r="Z27" s="27"/>
      <c r="AA27" s="27"/>
      <c r="AB27" s="27"/>
      <c r="AC27" s="27"/>
    </row>
    <row r="28" spans="1:29" s="24" customFormat="1" ht="36.75" customHeight="1">
      <c r="A28" s="12" t="s">
        <v>20</v>
      </c>
      <c r="B28" s="13" t="s">
        <v>18</v>
      </c>
      <c r="C28" s="30">
        <f t="shared" ref="C28:AC28" si="9">SUM(C29:C35)</f>
        <v>0</v>
      </c>
      <c r="D28" s="30">
        <f t="shared" si="9"/>
        <v>0</v>
      </c>
      <c r="E28" s="30">
        <f t="shared" si="9"/>
        <v>0</v>
      </c>
      <c r="F28" s="30">
        <f t="shared" si="9"/>
        <v>0</v>
      </c>
      <c r="G28" s="30">
        <f t="shared" si="9"/>
        <v>0</v>
      </c>
      <c r="H28" s="30">
        <f t="shared" si="9"/>
        <v>0</v>
      </c>
      <c r="I28" s="30">
        <f t="shared" si="9"/>
        <v>0</v>
      </c>
      <c r="J28" s="30">
        <f t="shared" si="9"/>
        <v>0</v>
      </c>
      <c r="K28" s="30">
        <f t="shared" si="9"/>
        <v>0</v>
      </c>
      <c r="L28" s="30">
        <f t="shared" si="9"/>
        <v>0</v>
      </c>
      <c r="M28" s="30">
        <f t="shared" si="9"/>
        <v>0</v>
      </c>
      <c r="N28" s="30">
        <f t="shared" si="9"/>
        <v>0</v>
      </c>
      <c r="O28" s="30">
        <f t="shared" si="9"/>
        <v>0</v>
      </c>
      <c r="P28" s="30">
        <f t="shared" si="9"/>
        <v>0</v>
      </c>
      <c r="Q28" s="30">
        <f t="shared" si="9"/>
        <v>0</v>
      </c>
      <c r="R28" s="30">
        <f t="shared" si="9"/>
        <v>0</v>
      </c>
      <c r="S28" s="30">
        <f t="shared" si="9"/>
        <v>0</v>
      </c>
      <c r="T28" s="30">
        <f t="shared" si="9"/>
        <v>0</v>
      </c>
      <c r="U28" s="30"/>
      <c r="V28" s="30"/>
      <c r="W28" s="30"/>
      <c r="X28" s="30"/>
      <c r="Y28" s="30">
        <f t="shared" si="9"/>
        <v>0</v>
      </c>
      <c r="Z28" s="30">
        <f t="shared" si="9"/>
        <v>0</v>
      </c>
      <c r="AA28" s="30">
        <f t="shared" si="9"/>
        <v>0</v>
      </c>
      <c r="AB28" s="30">
        <f t="shared" si="9"/>
        <v>0</v>
      </c>
      <c r="AC28" s="30">
        <f t="shared" si="9"/>
        <v>0</v>
      </c>
    </row>
    <row r="29" spans="1:29" s="122" customFormat="1" ht="20.25" hidden="1" customHeight="1">
      <c r="A29" s="119">
        <v>1</v>
      </c>
      <c r="B29" s="120" t="s">
        <v>110</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row>
    <row r="30" spans="1:29" s="123" customFormat="1" ht="18.75" hidden="1">
      <c r="A30" s="119">
        <v>2</v>
      </c>
      <c r="B30" s="120" t="s">
        <v>117</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row>
    <row r="31" spans="1:29" s="123" customFormat="1" ht="18.75" hidden="1">
      <c r="A31" s="119">
        <v>3</v>
      </c>
      <c r="B31" s="120" t="s">
        <v>112</v>
      </c>
      <c r="C31" s="124"/>
      <c r="D31" s="124"/>
      <c r="E31" s="124"/>
      <c r="F31" s="124"/>
      <c r="G31" s="124"/>
      <c r="H31" s="121"/>
      <c r="I31" s="124"/>
      <c r="J31" s="124"/>
      <c r="K31" s="121"/>
      <c r="L31" s="124"/>
      <c r="M31" s="124"/>
      <c r="N31" s="124"/>
      <c r="O31" s="124"/>
      <c r="P31" s="124"/>
      <c r="Q31" s="124"/>
      <c r="R31" s="124"/>
      <c r="S31" s="124"/>
      <c r="T31" s="124"/>
      <c r="U31" s="124"/>
      <c r="V31" s="124"/>
      <c r="W31" s="124"/>
      <c r="X31" s="124"/>
      <c r="Y31" s="121"/>
      <c r="Z31" s="124"/>
      <c r="AA31" s="124"/>
      <c r="AB31" s="124"/>
      <c r="AC31" s="124"/>
    </row>
    <row r="32" spans="1:29" s="123" customFormat="1" ht="18.75" hidden="1">
      <c r="A32" s="119">
        <v>4</v>
      </c>
      <c r="B32" s="120" t="s">
        <v>113</v>
      </c>
      <c r="C32" s="124"/>
      <c r="D32" s="124"/>
      <c r="E32" s="124"/>
      <c r="F32" s="124"/>
      <c r="G32" s="124"/>
      <c r="H32" s="121"/>
      <c r="I32" s="124"/>
      <c r="J32" s="124"/>
      <c r="K32" s="121"/>
      <c r="L32" s="124"/>
      <c r="M32" s="124"/>
      <c r="N32" s="124"/>
      <c r="O32" s="124"/>
      <c r="P32" s="124"/>
      <c r="Q32" s="124"/>
      <c r="R32" s="124"/>
      <c r="S32" s="124"/>
      <c r="T32" s="124"/>
      <c r="U32" s="124"/>
      <c r="V32" s="124"/>
      <c r="W32" s="124"/>
      <c r="X32" s="124"/>
      <c r="Y32" s="121"/>
      <c r="Z32" s="124"/>
      <c r="AA32" s="124"/>
      <c r="AB32" s="124"/>
      <c r="AC32" s="124"/>
    </row>
    <row r="33" spans="1:29" s="123" customFormat="1" ht="25.5" hidden="1" customHeight="1">
      <c r="A33" s="119">
        <v>5</v>
      </c>
      <c r="B33" s="125" t="s">
        <v>114</v>
      </c>
      <c r="C33" s="124"/>
      <c r="D33" s="124"/>
      <c r="E33" s="124"/>
      <c r="F33" s="124"/>
      <c r="G33" s="124"/>
      <c r="H33" s="121"/>
      <c r="I33" s="124"/>
      <c r="J33" s="124"/>
      <c r="K33" s="121"/>
      <c r="L33" s="124"/>
      <c r="M33" s="124"/>
      <c r="N33" s="124"/>
      <c r="O33" s="124"/>
      <c r="P33" s="124"/>
      <c r="Q33" s="124"/>
      <c r="R33" s="124"/>
      <c r="S33" s="124"/>
      <c r="T33" s="124"/>
      <c r="U33" s="124"/>
      <c r="V33" s="124"/>
      <c r="W33" s="124"/>
      <c r="X33" s="124"/>
      <c r="Y33" s="121"/>
      <c r="Z33" s="124"/>
      <c r="AA33" s="124"/>
      <c r="AB33" s="124"/>
      <c r="AC33" s="124"/>
    </row>
    <row r="34" spans="1:29" s="123" customFormat="1" ht="33.75" hidden="1" customHeight="1">
      <c r="A34" s="119">
        <v>6</v>
      </c>
      <c r="B34" s="120" t="s">
        <v>118</v>
      </c>
      <c r="C34" s="124"/>
      <c r="D34" s="124"/>
      <c r="E34" s="124"/>
      <c r="F34" s="124"/>
      <c r="G34" s="124"/>
      <c r="H34" s="121"/>
      <c r="I34" s="124"/>
      <c r="J34" s="124"/>
      <c r="K34" s="121"/>
      <c r="L34" s="124"/>
      <c r="M34" s="124"/>
      <c r="N34" s="124"/>
      <c r="O34" s="124"/>
      <c r="P34" s="124"/>
      <c r="Q34" s="124"/>
      <c r="R34" s="124"/>
      <c r="S34" s="124"/>
      <c r="T34" s="124"/>
      <c r="U34" s="124"/>
      <c r="V34" s="124"/>
      <c r="W34" s="124"/>
      <c r="X34" s="124"/>
      <c r="Y34" s="121"/>
      <c r="Z34" s="124"/>
      <c r="AA34" s="124"/>
      <c r="AB34" s="124"/>
      <c r="AC34" s="124"/>
    </row>
    <row r="35" spans="1:29" s="123" customFormat="1" ht="18.75" hidden="1">
      <c r="A35" s="119">
        <v>7</v>
      </c>
      <c r="B35" s="120" t="s">
        <v>116</v>
      </c>
      <c r="C35" s="124"/>
      <c r="D35" s="124"/>
      <c r="E35" s="124"/>
      <c r="F35" s="124"/>
      <c r="G35" s="124"/>
      <c r="H35" s="121"/>
      <c r="I35" s="124"/>
      <c r="J35" s="124"/>
      <c r="K35" s="121"/>
      <c r="L35" s="124"/>
      <c r="M35" s="124"/>
      <c r="N35" s="124"/>
      <c r="O35" s="124"/>
      <c r="P35" s="124"/>
      <c r="Q35" s="124"/>
      <c r="R35" s="124"/>
      <c r="S35" s="124"/>
      <c r="T35" s="124"/>
      <c r="U35" s="124"/>
      <c r="V35" s="124"/>
      <c r="W35" s="124"/>
      <c r="X35" s="124"/>
      <c r="Y35" s="121"/>
      <c r="Z35" s="124"/>
      <c r="AA35" s="124"/>
      <c r="AB35" s="124"/>
      <c r="AC35" s="124"/>
    </row>
    <row r="36" spans="1:29" s="24" customFormat="1" ht="36" customHeight="1">
      <c r="A36" s="12" t="s">
        <v>24</v>
      </c>
      <c r="B36" s="13" t="s">
        <v>119</v>
      </c>
      <c r="C36" s="30">
        <f t="shared" ref="C36:AC36" si="10">+C37+C39+C42+C45+C47+C50</f>
        <v>53</v>
      </c>
      <c r="D36" s="30">
        <f t="shared" si="10"/>
        <v>53</v>
      </c>
      <c r="E36" s="30">
        <f t="shared" si="10"/>
        <v>0</v>
      </c>
      <c r="F36" s="30">
        <f t="shared" si="10"/>
        <v>0</v>
      </c>
      <c r="G36" s="30">
        <f t="shared" si="10"/>
        <v>0</v>
      </c>
      <c r="H36" s="30">
        <f t="shared" si="10"/>
        <v>0</v>
      </c>
      <c r="I36" s="30">
        <f t="shared" si="10"/>
        <v>0</v>
      </c>
      <c r="J36" s="30">
        <f t="shared" si="10"/>
        <v>0</v>
      </c>
      <c r="K36" s="30">
        <f t="shared" si="10"/>
        <v>0</v>
      </c>
      <c r="L36" s="30">
        <f t="shared" si="10"/>
        <v>0</v>
      </c>
      <c r="M36" s="30">
        <f t="shared" si="10"/>
        <v>0</v>
      </c>
      <c r="N36" s="30">
        <f t="shared" si="10"/>
        <v>0</v>
      </c>
      <c r="O36" s="30">
        <f t="shared" si="10"/>
        <v>0</v>
      </c>
      <c r="P36" s="30">
        <f t="shared" si="10"/>
        <v>0</v>
      </c>
      <c r="Q36" s="30">
        <f t="shared" si="10"/>
        <v>0</v>
      </c>
      <c r="R36" s="30">
        <f t="shared" si="10"/>
        <v>0</v>
      </c>
      <c r="S36" s="30">
        <f t="shared" si="10"/>
        <v>0</v>
      </c>
      <c r="T36" s="30">
        <f t="shared" si="10"/>
        <v>0</v>
      </c>
      <c r="U36" s="30">
        <f t="shared" si="10"/>
        <v>0</v>
      </c>
      <c r="V36" s="30">
        <f t="shared" si="10"/>
        <v>0</v>
      </c>
      <c r="W36" s="30">
        <f t="shared" si="10"/>
        <v>0</v>
      </c>
      <c r="X36" s="30">
        <f t="shared" si="10"/>
        <v>0</v>
      </c>
      <c r="Y36" s="30">
        <f t="shared" si="10"/>
        <v>0</v>
      </c>
      <c r="Z36" s="30">
        <f t="shared" si="10"/>
        <v>0</v>
      </c>
      <c r="AA36" s="30">
        <f t="shared" si="10"/>
        <v>0</v>
      </c>
      <c r="AB36" s="30">
        <f t="shared" si="10"/>
        <v>0</v>
      </c>
      <c r="AC36" s="30">
        <f t="shared" si="10"/>
        <v>0</v>
      </c>
    </row>
    <row r="37" spans="1:29" s="26" customFormat="1" ht="21.75" customHeight="1">
      <c r="A37" s="16">
        <v>1</v>
      </c>
      <c r="B37" s="17" t="s">
        <v>110</v>
      </c>
      <c r="C37" s="25">
        <v>48</v>
      </c>
      <c r="D37" s="25">
        <v>48</v>
      </c>
      <c r="E37" s="21"/>
      <c r="F37" s="21"/>
      <c r="G37" s="21"/>
      <c r="H37" s="25">
        <f>+I37+J37</f>
        <v>0</v>
      </c>
      <c r="I37" s="21"/>
      <c r="J37" s="21"/>
      <c r="K37" s="25">
        <f>+L37+N37</f>
        <v>0</v>
      </c>
      <c r="L37" s="21"/>
      <c r="M37" s="21"/>
      <c r="N37" s="21"/>
      <c r="O37" s="25"/>
      <c r="P37" s="25"/>
      <c r="Q37" s="25"/>
      <c r="R37" s="25"/>
      <c r="S37" s="25"/>
      <c r="T37" s="25">
        <v>0</v>
      </c>
      <c r="U37" s="25"/>
      <c r="V37" s="25"/>
      <c r="W37" s="25"/>
      <c r="X37" s="25"/>
      <c r="Y37" s="25"/>
      <c r="Z37" s="25"/>
      <c r="AA37" s="25"/>
      <c r="AB37" s="25"/>
      <c r="AC37" s="25"/>
    </row>
    <row r="38" spans="1:29" s="444" customFormat="1" ht="21.75" customHeight="1">
      <c r="A38" s="442"/>
      <c r="B38" s="443" t="s">
        <v>324</v>
      </c>
      <c r="C38" s="137"/>
      <c r="D38" s="137"/>
      <c r="E38" s="136"/>
      <c r="F38" s="136"/>
      <c r="G38" s="136"/>
      <c r="H38" s="137"/>
      <c r="I38" s="136"/>
      <c r="J38" s="136"/>
      <c r="K38" s="137"/>
      <c r="L38" s="136"/>
      <c r="M38" s="136"/>
      <c r="N38" s="136"/>
      <c r="O38" s="137"/>
      <c r="P38" s="137"/>
      <c r="Q38" s="137"/>
      <c r="R38" s="137"/>
      <c r="S38" s="137"/>
      <c r="T38" s="137"/>
      <c r="U38" s="137"/>
      <c r="V38" s="137"/>
      <c r="W38" s="137"/>
      <c r="X38" s="137"/>
      <c r="Y38" s="137"/>
      <c r="Z38" s="137"/>
      <c r="AA38" s="137"/>
      <c r="AB38" s="137"/>
      <c r="AC38" s="137"/>
    </row>
    <row r="39" spans="1:29" s="29" customFormat="1" ht="24.75" customHeight="1">
      <c r="A39" s="16">
        <v>2</v>
      </c>
      <c r="B39" s="17" t="s">
        <v>117</v>
      </c>
      <c r="C39" s="21">
        <f>+C40</f>
        <v>1</v>
      </c>
      <c r="D39" s="21">
        <f t="shared" ref="D39:AC39" si="11">+D40</f>
        <v>1</v>
      </c>
      <c r="E39" s="21">
        <f t="shared" si="11"/>
        <v>0</v>
      </c>
      <c r="F39" s="21">
        <f t="shared" si="11"/>
        <v>0</v>
      </c>
      <c r="G39" s="21">
        <f t="shared" si="11"/>
        <v>0</v>
      </c>
      <c r="H39" s="21">
        <f t="shared" si="11"/>
        <v>0</v>
      </c>
      <c r="I39" s="21">
        <f t="shared" si="11"/>
        <v>0</v>
      </c>
      <c r="J39" s="21">
        <f t="shared" si="11"/>
        <v>0</v>
      </c>
      <c r="K39" s="21">
        <f t="shared" si="11"/>
        <v>0</v>
      </c>
      <c r="L39" s="21">
        <f t="shared" si="11"/>
        <v>0</v>
      </c>
      <c r="M39" s="21">
        <f t="shared" si="11"/>
        <v>0</v>
      </c>
      <c r="N39" s="21">
        <f t="shared" si="11"/>
        <v>0</v>
      </c>
      <c r="O39" s="21">
        <f t="shared" si="11"/>
        <v>0</v>
      </c>
      <c r="P39" s="21">
        <f t="shared" si="11"/>
        <v>0</v>
      </c>
      <c r="Q39" s="21">
        <f t="shared" si="11"/>
        <v>0</v>
      </c>
      <c r="R39" s="21">
        <f t="shared" si="11"/>
        <v>0</v>
      </c>
      <c r="S39" s="21">
        <f t="shared" si="11"/>
        <v>0</v>
      </c>
      <c r="T39" s="21">
        <f t="shared" si="11"/>
        <v>0</v>
      </c>
      <c r="U39" s="21">
        <f t="shared" si="11"/>
        <v>0</v>
      </c>
      <c r="V39" s="21">
        <f t="shared" si="11"/>
        <v>0</v>
      </c>
      <c r="W39" s="21">
        <f t="shared" si="11"/>
        <v>0</v>
      </c>
      <c r="X39" s="21">
        <f t="shared" si="11"/>
        <v>0</v>
      </c>
      <c r="Y39" s="21">
        <f t="shared" si="11"/>
        <v>0</v>
      </c>
      <c r="Z39" s="21">
        <f t="shared" si="11"/>
        <v>0</v>
      </c>
      <c r="AA39" s="21">
        <f t="shared" si="11"/>
        <v>0</v>
      </c>
      <c r="AB39" s="21">
        <f t="shared" si="11"/>
        <v>0</v>
      </c>
      <c r="AC39" s="21">
        <f t="shared" si="11"/>
        <v>0</v>
      </c>
    </row>
    <row r="40" spans="1:29" s="29" customFormat="1" ht="34.5" customHeight="1">
      <c r="A40" s="16" t="s">
        <v>270</v>
      </c>
      <c r="B40" s="17" t="s">
        <v>276</v>
      </c>
      <c r="C40" s="136">
        <v>1</v>
      </c>
      <c r="D40" s="136">
        <v>1</v>
      </c>
      <c r="E40" s="136"/>
      <c r="F40" s="136"/>
      <c r="G40" s="136"/>
      <c r="H40" s="137"/>
      <c r="I40" s="136"/>
      <c r="J40" s="136"/>
      <c r="K40" s="137">
        <f>+L40+N40</f>
        <v>0</v>
      </c>
      <c r="L40" s="136">
        <f>+M40</f>
        <v>0</v>
      </c>
      <c r="M40" s="136"/>
      <c r="N40" s="136"/>
      <c r="O40" s="136"/>
      <c r="P40" s="136"/>
      <c r="Q40" s="136"/>
      <c r="R40" s="136"/>
      <c r="S40" s="136"/>
      <c r="T40" s="136"/>
      <c r="U40" s="136"/>
      <c r="V40" s="136"/>
      <c r="W40" s="136"/>
      <c r="X40" s="136"/>
      <c r="Y40" s="137"/>
      <c r="Z40" s="136"/>
      <c r="AA40" s="136"/>
      <c r="AB40" s="136"/>
      <c r="AC40" s="136"/>
    </row>
    <row r="41" spans="1:29" s="29" customFormat="1" ht="21" customHeight="1">
      <c r="A41" s="16">
        <v>3</v>
      </c>
      <c r="B41" s="17" t="s">
        <v>112</v>
      </c>
      <c r="C41" s="21"/>
      <c r="D41" s="21"/>
      <c r="E41" s="21"/>
      <c r="F41" s="21"/>
      <c r="G41" s="21"/>
      <c r="H41" s="21"/>
      <c r="I41" s="21"/>
      <c r="J41" s="21"/>
      <c r="K41" s="25"/>
      <c r="L41" s="21"/>
      <c r="M41" s="21"/>
      <c r="N41" s="21"/>
      <c r="O41" s="21"/>
      <c r="P41" s="21"/>
      <c r="Q41" s="21"/>
      <c r="R41" s="21"/>
      <c r="S41" s="21"/>
      <c r="T41" s="21"/>
      <c r="U41" s="21"/>
      <c r="V41" s="21"/>
      <c r="W41" s="21"/>
      <c r="X41" s="21"/>
      <c r="Y41" s="25"/>
      <c r="Z41" s="21"/>
      <c r="AA41" s="21"/>
      <c r="AB41" s="21"/>
      <c r="AC41" s="21"/>
    </row>
    <row r="42" spans="1:29" s="29" customFormat="1" ht="22.5" customHeight="1">
      <c r="A42" s="16">
        <v>4</v>
      </c>
      <c r="B42" s="17" t="s">
        <v>113</v>
      </c>
      <c r="C42" s="21">
        <f>+C43</f>
        <v>1</v>
      </c>
      <c r="D42" s="21">
        <f t="shared" ref="D42:AC42" si="12">+D43</f>
        <v>1</v>
      </c>
      <c r="E42" s="21">
        <f t="shared" si="12"/>
        <v>0</v>
      </c>
      <c r="F42" s="21">
        <f t="shared" si="12"/>
        <v>0</v>
      </c>
      <c r="G42" s="21">
        <f t="shared" si="12"/>
        <v>0</v>
      </c>
      <c r="H42" s="21">
        <f t="shared" si="12"/>
        <v>0</v>
      </c>
      <c r="I42" s="21">
        <f t="shared" si="12"/>
        <v>0</v>
      </c>
      <c r="J42" s="21">
        <f t="shared" si="12"/>
        <v>0</v>
      </c>
      <c r="K42" s="21">
        <f t="shared" si="12"/>
        <v>0</v>
      </c>
      <c r="L42" s="21">
        <f t="shared" si="12"/>
        <v>0</v>
      </c>
      <c r="M42" s="21">
        <f t="shared" si="12"/>
        <v>0</v>
      </c>
      <c r="N42" s="21">
        <f t="shared" si="12"/>
        <v>0</v>
      </c>
      <c r="O42" s="21">
        <f t="shared" si="12"/>
        <v>0</v>
      </c>
      <c r="P42" s="21">
        <f t="shared" si="12"/>
        <v>0</v>
      </c>
      <c r="Q42" s="21">
        <f t="shared" si="12"/>
        <v>0</v>
      </c>
      <c r="R42" s="21">
        <f t="shared" si="12"/>
        <v>0</v>
      </c>
      <c r="S42" s="21">
        <f t="shared" si="12"/>
        <v>0</v>
      </c>
      <c r="T42" s="21">
        <f t="shared" si="12"/>
        <v>0</v>
      </c>
      <c r="U42" s="21">
        <f t="shared" si="12"/>
        <v>0</v>
      </c>
      <c r="V42" s="21">
        <f t="shared" si="12"/>
        <v>0</v>
      </c>
      <c r="W42" s="21">
        <f t="shared" si="12"/>
        <v>0</v>
      </c>
      <c r="X42" s="21">
        <f t="shared" si="12"/>
        <v>0</v>
      </c>
      <c r="Y42" s="21">
        <f t="shared" si="12"/>
        <v>0</v>
      </c>
      <c r="Z42" s="21">
        <f t="shared" si="12"/>
        <v>0</v>
      </c>
      <c r="AA42" s="21">
        <f t="shared" si="12"/>
        <v>0</v>
      </c>
      <c r="AB42" s="21">
        <f t="shared" si="12"/>
        <v>0</v>
      </c>
      <c r="AC42" s="21">
        <f t="shared" si="12"/>
        <v>0</v>
      </c>
    </row>
    <row r="43" spans="1:29" s="29" customFormat="1" ht="36.75" customHeight="1">
      <c r="A43" s="16" t="s">
        <v>270</v>
      </c>
      <c r="B43" s="17" t="s">
        <v>282</v>
      </c>
      <c r="C43" s="21">
        <v>1</v>
      </c>
      <c r="D43" s="21">
        <v>1</v>
      </c>
      <c r="E43" s="21"/>
      <c r="F43" s="21"/>
      <c r="G43" s="21"/>
      <c r="H43" s="25"/>
      <c r="I43" s="21"/>
      <c r="J43" s="21"/>
      <c r="K43" s="25">
        <f>+L43+N43</f>
        <v>0</v>
      </c>
      <c r="L43" s="21"/>
      <c r="M43" s="21"/>
      <c r="N43" s="21"/>
      <c r="O43" s="21"/>
      <c r="P43" s="21"/>
      <c r="Q43" s="21"/>
      <c r="R43" s="21"/>
      <c r="S43" s="21"/>
      <c r="T43" s="21"/>
      <c r="U43" s="21"/>
      <c r="V43" s="21"/>
      <c r="W43" s="21"/>
      <c r="X43" s="21"/>
      <c r="Y43" s="25"/>
      <c r="Z43" s="21"/>
      <c r="AA43" s="21"/>
      <c r="AB43" s="21"/>
      <c r="AC43" s="21"/>
    </row>
    <row r="44" spans="1:29" s="29" customFormat="1" ht="23.25" customHeight="1">
      <c r="A44" s="16">
        <v>5</v>
      </c>
      <c r="B44" s="23" t="s">
        <v>114</v>
      </c>
      <c r="C44" s="21"/>
      <c r="D44" s="21"/>
      <c r="E44" s="21"/>
      <c r="F44" s="21"/>
      <c r="G44" s="21"/>
      <c r="H44" s="25"/>
      <c r="I44" s="21"/>
      <c r="J44" s="21"/>
      <c r="K44" s="25"/>
      <c r="L44" s="21"/>
      <c r="M44" s="21"/>
      <c r="N44" s="21"/>
      <c r="O44" s="21"/>
      <c r="P44" s="21"/>
      <c r="Q44" s="21"/>
      <c r="R44" s="21"/>
      <c r="S44" s="21"/>
      <c r="T44" s="21"/>
      <c r="U44" s="21"/>
      <c r="V44" s="21"/>
      <c r="W44" s="21"/>
      <c r="X44" s="21"/>
      <c r="Y44" s="25"/>
      <c r="Z44" s="21"/>
      <c r="AA44" s="21"/>
      <c r="AB44" s="21"/>
      <c r="AC44" s="21"/>
    </row>
    <row r="45" spans="1:29" s="29" customFormat="1" ht="33.75" customHeight="1">
      <c r="A45" s="16">
        <v>6</v>
      </c>
      <c r="B45" s="17" t="s">
        <v>118</v>
      </c>
      <c r="C45" s="21"/>
      <c r="D45" s="21"/>
      <c r="E45" s="21">
        <f t="shared" ref="E45:AC45" si="13">+E46</f>
        <v>0</v>
      </c>
      <c r="F45" s="21">
        <f t="shared" si="13"/>
        <v>0</v>
      </c>
      <c r="G45" s="21">
        <f t="shared" si="13"/>
        <v>0</v>
      </c>
      <c r="H45" s="21">
        <f t="shared" si="13"/>
        <v>0</v>
      </c>
      <c r="I45" s="21">
        <f t="shared" si="13"/>
        <v>0</v>
      </c>
      <c r="J45" s="21">
        <f t="shared" si="13"/>
        <v>0</v>
      </c>
      <c r="K45" s="21">
        <f t="shared" si="13"/>
        <v>0</v>
      </c>
      <c r="L45" s="21">
        <f t="shared" si="13"/>
        <v>0</v>
      </c>
      <c r="M45" s="21"/>
      <c r="N45" s="21"/>
      <c r="O45" s="21">
        <f t="shared" si="13"/>
        <v>0</v>
      </c>
      <c r="P45" s="21">
        <f t="shared" si="13"/>
        <v>0</v>
      </c>
      <c r="Q45" s="21">
        <f t="shared" si="13"/>
        <v>0</v>
      </c>
      <c r="R45" s="21">
        <f t="shared" si="13"/>
        <v>0</v>
      </c>
      <c r="S45" s="21">
        <f t="shared" si="13"/>
        <v>0</v>
      </c>
      <c r="T45" s="21">
        <f t="shared" si="13"/>
        <v>0</v>
      </c>
      <c r="U45" s="21">
        <f t="shared" si="13"/>
        <v>0</v>
      </c>
      <c r="V45" s="21">
        <f t="shared" si="13"/>
        <v>0</v>
      </c>
      <c r="W45" s="21">
        <f t="shared" si="13"/>
        <v>0</v>
      </c>
      <c r="X45" s="21">
        <f t="shared" si="13"/>
        <v>0</v>
      </c>
      <c r="Y45" s="21">
        <f t="shared" si="13"/>
        <v>0</v>
      </c>
      <c r="Z45" s="21">
        <f t="shared" si="13"/>
        <v>0</v>
      </c>
      <c r="AA45" s="21">
        <f t="shared" si="13"/>
        <v>0</v>
      </c>
      <c r="AB45" s="21">
        <f t="shared" si="13"/>
        <v>0</v>
      </c>
      <c r="AC45" s="21">
        <f t="shared" si="13"/>
        <v>0</v>
      </c>
    </row>
    <row r="46" spans="1:29" s="29" customFormat="1" ht="39" customHeight="1">
      <c r="A46" s="16" t="s">
        <v>270</v>
      </c>
      <c r="B46" s="17" t="s">
        <v>282</v>
      </c>
      <c r="C46" s="21"/>
      <c r="D46" s="21"/>
      <c r="E46" s="21"/>
      <c r="F46" s="21"/>
      <c r="G46" s="21"/>
      <c r="H46" s="25"/>
      <c r="I46" s="21"/>
      <c r="J46" s="21"/>
      <c r="K46" s="25">
        <f>+L46+N46</f>
        <v>0</v>
      </c>
      <c r="L46" s="21"/>
      <c r="M46" s="21"/>
      <c r="N46" s="21"/>
      <c r="O46" s="21"/>
      <c r="P46" s="21"/>
      <c r="Q46" s="21"/>
      <c r="R46" s="21"/>
      <c r="S46" s="21"/>
      <c r="T46" s="21"/>
      <c r="U46" s="21"/>
      <c r="V46" s="21"/>
      <c r="W46" s="21"/>
      <c r="X46" s="21"/>
      <c r="Y46" s="25"/>
      <c r="Z46" s="21"/>
      <c r="AA46" s="21"/>
      <c r="AB46" s="21"/>
      <c r="AC46" s="21"/>
    </row>
    <row r="47" spans="1:29" s="29" customFormat="1" ht="24.75" customHeight="1">
      <c r="A47" s="16">
        <v>7</v>
      </c>
      <c r="B47" s="17" t="s">
        <v>116</v>
      </c>
      <c r="C47" s="21">
        <f>+C48+C49</f>
        <v>2</v>
      </c>
      <c r="D47" s="21">
        <f t="shared" ref="D47:AC47" si="14">+D48+D49</f>
        <v>2</v>
      </c>
      <c r="E47" s="21">
        <f t="shared" si="14"/>
        <v>0</v>
      </c>
      <c r="F47" s="21">
        <f t="shared" si="14"/>
        <v>0</v>
      </c>
      <c r="G47" s="21">
        <f t="shared" si="14"/>
        <v>0</v>
      </c>
      <c r="H47" s="21">
        <f t="shared" si="14"/>
        <v>0</v>
      </c>
      <c r="I47" s="21">
        <f t="shared" si="14"/>
        <v>0</v>
      </c>
      <c r="J47" s="21">
        <f t="shared" si="14"/>
        <v>0</v>
      </c>
      <c r="K47" s="21">
        <f t="shared" si="14"/>
        <v>0</v>
      </c>
      <c r="L47" s="21">
        <f t="shared" si="14"/>
        <v>0</v>
      </c>
      <c r="M47" s="21">
        <f t="shared" si="14"/>
        <v>0</v>
      </c>
      <c r="N47" s="21">
        <f t="shared" si="14"/>
        <v>0</v>
      </c>
      <c r="O47" s="21">
        <f t="shared" si="14"/>
        <v>0</v>
      </c>
      <c r="P47" s="21">
        <f t="shared" si="14"/>
        <v>0</v>
      </c>
      <c r="Q47" s="21">
        <f t="shared" si="14"/>
        <v>0</v>
      </c>
      <c r="R47" s="21">
        <f t="shared" si="14"/>
        <v>0</v>
      </c>
      <c r="S47" s="21">
        <f t="shared" si="14"/>
        <v>0</v>
      </c>
      <c r="T47" s="21">
        <f t="shared" si="14"/>
        <v>0</v>
      </c>
      <c r="U47" s="21">
        <f t="shared" si="14"/>
        <v>0</v>
      </c>
      <c r="V47" s="21">
        <f t="shared" si="14"/>
        <v>0</v>
      </c>
      <c r="W47" s="21">
        <f t="shared" si="14"/>
        <v>0</v>
      </c>
      <c r="X47" s="21">
        <f t="shared" si="14"/>
        <v>0</v>
      </c>
      <c r="Y47" s="21">
        <f t="shared" si="14"/>
        <v>0</v>
      </c>
      <c r="Z47" s="21">
        <f t="shared" si="14"/>
        <v>0</v>
      </c>
      <c r="AA47" s="21">
        <f t="shared" si="14"/>
        <v>0</v>
      </c>
      <c r="AB47" s="21">
        <f t="shared" si="14"/>
        <v>0</v>
      </c>
      <c r="AC47" s="21">
        <f t="shared" si="14"/>
        <v>0</v>
      </c>
    </row>
    <row r="48" spans="1:29" ht="26.25" customHeight="1">
      <c r="A48" s="51" t="s">
        <v>270</v>
      </c>
      <c r="B48" s="115" t="s">
        <v>271</v>
      </c>
      <c r="C48" s="161">
        <v>1</v>
      </c>
      <c r="D48" s="161">
        <v>1</v>
      </c>
      <c r="E48" s="161"/>
      <c r="F48" s="161"/>
      <c r="G48" s="21"/>
      <c r="H48" s="25"/>
      <c r="I48" s="162"/>
      <c r="J48" s="163"/>
      <c r="K48" s="164">
        <f>L48+N48</f>
        <v>0</v>
      </c>
      <c r="L48" s="21"/>
      <c r="M48" s="21"/>
      <c r="N48" s="163"/>
      <c r="O48" s="21"/>
      <c r="P48" s="21"/>
      <c r="Q48" s="21"/>
      <c r="R48" s="21"/>
      <c r="S48" s="21"/>
      <c r="T48" s="21"/>
      <c r="U48" s="21"/>
      <c r="V48" s="21"/>
      <c r="W48" s="21"/>
      <c r="X48" s="21"/>
      <c r="Y48" s="25"/>
      <c r="Z48" s="21"/>
      <c r="AA48" s="21"/>
      <c r="AB48" s="21"/>
      <c r="AC48" s="21"/>
    </row>
    <row r="49" spans="1:29" ht="27.75" customHeight="1">
      <c r="A49" s="302" t="s">
        <v>270</v>
      </c>
      <c r="B49" s="301" t="s">
        <v>272</v>
      </c>
      <c r="C49" s="161">
        <v>1</v>
      </c>
      <c r="D49" s="161">
        <v>1</v>
      </c>
      <c r="E49" s="126"/>
      <c r="F49" s="126"/>
      <c r="G49" s="126"/>
      <c r="H49" s="127"/>
      <c r="I49" s="126"/>
      <c r="J49" s="126"/>
      <c r="K49" s="127">
        <f>L49+N49</f>
        <v>0</v>
      </c>
      <c r="L49" s="126"/>
      <c r="M49" s="126"/>
      <c r="N49" s="126"/>
      <c r="O49" s="126"/>
      <c r="P49" s="126"/>
      <c r="Q49" s="126"/>
      <c r="R49" s="126"/>
      <c r="S49" s="126"/>
      <c r="T49" s="126"/>
      <c r="U49" s="126"/>
      <c r="V49" s="126"/>
      <c r="W49" s="126"/>
      <c r="X49" s="126"/>
      <c r="Y49" s="127"/>
      <c r="Z49" s="126"/>
      <c r="AA49" s="126"/>
      <c r="AB49" s="126"/>
      <c r="AC49" s="126"/>
    </row>
    <row r="50" spans="1:29" s="300" customFormat="1" ht="50.25" customHeight="1">
      <c r="A50" s="45">
        <v>8</v>
      </c>
      <c r="B50" s="46" t="s">
        <v>323</v>
      </c>
      <c r="C50" s="299">
        <f>+C51</f>
        <v>1</v>
      </c>
      <c r="D50" s="299">
        <f t="shared" ref="D50:AC50" si="15">+D51</f>
        <v>1</v>
      </c>
      <c r="E50" s="299">
        <f t="shared" si="15"/>
        <v>0</v>
      </c>
      <c r="F50" s="299">
        <f t="shared" si="15"/>
        <v>0</v>
      </c>
      <c r="G50" s="299">
        <f t="shared" si="15"/>
        <v>0</v>
      </c>
      <c r="H50" s="299">
        <f t="shared" si="15"/>
        <v>0</v>
      </c>
      <c r="I50" s="299">
        <f t="shared" si="15"/>
        <v>0</v>
      </c>
      <c r="J50" s="299">
        <f t="shared" si="15"/>
        <v>0</v>
      </c>
      <c r="K50" s="299">
        <f t="shared" si="15"/>
        <v>0</v>
      </c>
      <c r="L50" s="299">
        <f t="shared" si="15"/>
        <v>0</v>
      </c>
      <c r="M50" s="299">
        <f t="shared" si="15"/>
        <v>0</v>
      </c>
      <c r="N50" s="299">
        <f t="shared" si="15"/>
        <v>0</v>
      </c>
      <c r="O50" s="299">
        <f t="shared" si="15"/>
        <v>0</v>
      </c>
      <c r="P50" s="299">
        <f t="shared" si="15"/>
        <v>0</v>
      </c>
      <c r="Q50" s="299">
        <f t="shared" si="15"/>
        <v>0</v>
      </c>
      <c r="R50" s="299">
        <f t="shared" si="15"/>
        <v>0</v>
      </c>
      <c r="S50" s="299">
        <f t="shared" si="15"/>
        <v>0</v>
      </c>
      <c r="T50" s="299">
        <f t="shared" si="15"/>
        <v>0</v>
      </c>
      <c r="U50" s="299">
        <f t="shared" si="15"/>
        <v>0</v>
      </c>
      <c r="V50" s="299">
        <f t="shared" si="15"/>
        <v>0</v>
      </c>
      <c r="W50" s="299">
        <f t="shared" si="15"/>
        <v>0</v>
      </c>
      <c r="X50" s="299">
        <f t="shared" si="15"/>
        <v>0</v>
      </c>
      <c r="Y50" s="299">
        <f t="shared" si="15"/>
        <v>0</v>
      </c>
      <c r="Z50" s="299">
        <f t="shared" si="15"/>
        <v>0</v>
      </c>
      <c r="AA50" s="299">
        <f t="shared" si="15"/>
        <v>0</v>
      </c>
      <c r="AB50" s="299">
        <f t="shared" si="15"/>
        <v>0</v>
      </c>
      <c r="AC50" s="299">
        <f t="shared" si="15"/>
        <v>0</v>
      </c>
    </row>
    <row r="51" spans="1:29" ht="24.75" customHeight="1">
      <c r="A51" s="117" t="s">
        <v>270</v>
      </c>
      <c r="B51" s="118" t="s">
        <v>143</v>
      </c>
      <c r="C51" s="298">
        <v>1</v>
      </c>
      <c r="D51" s="298">
        <v>1</v>
      </c>
      <c r="E51" s="298"/>
      <c r="F51" s="298"/>
      <c r="G51" s="298"/>
      <c r="H51" s="298"/>
      <c r="I51" s="298"/>
      <c r="J51" s="298"/>
      <c r="K51" s="298">
        <f>+L51+N51</f>
        <v>0</v>
      </c>
      <c r="L51" s="298"/>
      <c r="M51" s="298"/>
      <c r="N51" s="298"/>
      <c r="O51" s="298"/>
      <c r="P51" s="298"/>
      <c r="Q51" s="298"/>
      <c r="R51" s="298"/>
      <c r="S51" s="298"/>
      <c r="T51" s="298"/>
      <c r="U51" s="298"/>
      <c r="V51" s="298"/>
      <c r="W51" s="298"/>
      <c r="X51" s="298"/>
      <c r="Y51" s="298">
        <f>+Z51+AA51+AB51+AC51</f>
        <v>0</v>
      </c>
      <c r="Z51" s="298"/>
      <c r="AA51" s="298"/>
      <c r="AB51" s="298"/>
      <c r="AC51" s="298"/>
    </row>
  </sheetData>
  <mergeCells count="38">
    <mergeCell ref="A2:AC2"/>
    <mergeCell ref="A5:A9"/>
    <mergeCell ref="B5:B9"/>
    <mergeCell ref="A3:AC3"/>
    <mergeCell ref="A1:AC1"/>
    <mergeCell ref="C6:C9"/>
    <mergeCell ref="E6:G6"/>
    <mergeCell ref="H6:N6"/>
    <mergeCell ref="O6:S6"/>
    <mergeCell ref="D7:D9"/>
    <mergeCell ref="E7:E9"/>
    <mergeCell ref="F7:F9"/>
    <mergeCell ref="O7:O9"/>
    <mergeCell ref="K8:K9"/>
    <mergeCell ref="C5:AC5"/>
    <mergeCell ref="T6:T9"/>
    <mergeCell ref="Z7:Z9"/>
    <mergeCell ref="L8:M8"/>
    <mergeCell ref="N8:N9"/>
    <mergeCell ref="Y6:AC6"/>
    <mergeCell ref="G7:G9"/>
    <mergeCell ref="H7:H9"/>
    <mergeCell ref="I7:I9"/>
    <mergeCell ref="J7:J9"/>
    <mergeCell ref="K7:N7"/>
    <mergeCell ref="AA7:AA9"/>
    <mergeCell ref="AB7:AB9"/>
    <mergeCell ref="AC7:AC9"/>
    <mergeCell ref="P7:P9"/>
    <mergeCell ref="Q7:Q9"/>
    <mergeCell ref="R7:R9"/>
    <mergeCell ref="S7:S9"/>
    <mergeCell ref="Y7:Y9"/>
    <mergeCell ref="U6:X6"/>
    <mergeCell ref="U7:U9"/>
    <mergeCell ref="V7:V9"/>
    <mergeCell ref="W7:W9"/>
    <mergeCell ref="X7:X9"/>
  </mergeCells>
  <pageMargins left="0.22" right="0.15748031496062992" top="0.2" bottom="0.27" header="0.2" footer="0.2"/>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6" workbookViewId="0">
      <selection activeCell="H14" sqref="H14"/>
    </sheetView>
  </sheetViews>
  <sheetFormatPr defaultColWidth="8.85546875" defaultRowHeight="12.75"/>
  <cols>
    <col min="1" max="1" width="3.85546875" style="34" customWidth="1"/>
    <col min="2" max="2" width="26.5703125" style="34" customWidth="1"/>
    <col min="3" max="13" width="10.140625" style="57" customWidth="1"/>
    <col min="14" max="14" width="11.7109375" style="34" customWidth="1"/>
    <col min="15" max="16384" width="8.85546875" style="34"/>
  </cols>
  <sheetData>
    <row r="1" spans="1:17" s="97" customFormat="1" ht="20.25" customHeight="1">
      <c r="A1" s="372" t="s">
        <v>237</v>
      </c>
      <c r="B1" s="372"/>
      <c r="C1" s="372"/>
      <c r="D1" s="372"/>
      <c r="E1" s="372"/>
      <c r="F1" s="372"/>
      <c r="G1" s="372"/>
      <c r="H1" s="372"/>
      <c r="I1" s="372"/>
      <c r="J1" s="372"/>
      <c r="K1" s="372"/>
      <c r="L1" s="372"/>
      <c r="M1" s="372"/>
    </row>
    <row r="2" spans="1:17" s="33" customFormat="1" ht="21" customHeight="1">
      <c r="A2" s="373" t="s">
        <v>230</v>
      </c>
      <c r="B2" s="374"/>
      <c r="C2" s="374"/>
      <c r="D2" s="374"/>
      <c r="E2" s="374"/>
      <c r="F2" s="374"/>
      <c r="G2" s="374"/>
      <c r="H2" s="374"/>
      <c r="I2" s="374"/>
      <c r="J2" s="374"/>
      <c r="K2" s="374"/>
      <c r="L2" s="374"/>
      <c r="M2" s="374"/>
    </row>
    <row r="3" spans="1:17" s="33" customFormat="1" ht="21" customHeight="1">
      <c r="A3" s="386" t="str">
        <f>+'bieu 01 thuc hien theo NQ 19'!A3:AC3</f>
        <v>(Kèm theo Báo cáo số: 1931/UBND-TCKH  ngày 11 tháng 12 năm 2023 của UBND huyện Phong Thổ)</v>
      </c>
      <c r="B3" s="386"/>
      <c r="C3" s="386"/>
      <c r="D3" s="386"/>
      <c r="E3" s="386"/>
      <c r="F3" s="386"/>
      <c r="G3" s="386"/>
      <c r="H3" s="386"/>
      <c r="I3" s="386"/>
      <c r="J3" s="386"/>
      <c r="K3" s="386"/>
      <c r="L3" s="386"/>
      <c r="M3" s="386"/>
    </row>
    <row r="4" spans="1:17" ht="15">
      <c r="C4" s="35"/>
      <c r="D4" s="35"/>
      <c r="E4" s="35"/>
      <c r="F4" s="35"/>
      <c r="G4" s="35"/>
      <c r="H4" s="35"/>
      <c r="I4" s="35"/>
      <c r="J4" s="375" t="s">
        <v>120</v>
      </c>
      <c r="K4" s="375"/>
      <c r="L4" s="375"/>
      <c r="M4" s="375"/>
    </row>
    <row r="5" spans="1:17" s="36" customFormat="1" ht="15.75" customHeight="1">
      <c r="A5" s="376" t="s">
        <v>3</v>
      </c>
      <c r="B5" s="377" t="s">
        <v>121</v>
      </c>
      <c r="C5" s="380" t="s">
        <v>327</v>
      </c>
      <c r="D5" s="381"/>
      <c r="E5" s="381"/>
      <c r="F5" s="381"/>
      <c r="G5" s="381"/>
      <c r="H5" s="381"/>
      <c r="I5" s="381"/>
      <c r="J5" s="381"/>
      <c r="K5" s="381"/>
      <c r="L5" s="381"/>
      <c r="M5" s="382"/>
    </row>
    <row r="6" spans="1:17" s="36" customFormat="1" ht="19.899999999999999" hidden="1" customHeight="1">
      <c r="A6" s="376"/>
      <c r="B6" s="378"/>
      <c r="C6" s="37"/>
      <c r="D6" s="37"/>
      <c r="E6" s="37"/>
      <c r="F6" s="37"/>
      <c r="G6" s="37"/>
      <c r="H6" s="37"/>
      <c r="I6" s="37"/>
      <c r="J6" s="37"/>
      <c r="K6" s="37"/>
      <c r="L6" s="37"/>
      <c r="M6" s="37"/>
    </row>
    <row r="7" spans="1:17" s="36" customFormat="1" ht="12.75" customHeight="1">
      <c r="A7" s="376"/>
      <c r="B7" s="378"/>
      <c r="C7" s="364" t="s">
        <v>122</v>
      </c>
      <c r="D7" s="380" t="s">
        <v>123</v>
      </c>
      <c r="E7" s="381"/>
      <c r="F7" s="381"/>
      <c r="G7" s="382"/>
      <c r="H7" s="364" t="s">
        <v>124</v>
      </c>
      <c r="I7" s="364" t="s">
        <v>125</v>
      </c>
      <c r="J7" s="383" t="s">
        <v>87</v>
      </c>
      <c r="K7" s="384"/>
      <c r="L7" s="384"/>
      <c r="M7" s="385"/>
    </row>
    <row r="8" spans="1:17" s="36" customFormat="1" ht="54.75" customHeight="1">
      <c r="A8" s="376"/>
      <c r="B8" s="379"/>
      <c r="C8" s="366"/>
      <c r="D8" s="38" t="s">
        <v>126</v>
      </c>
      <c r="E8" s="38" t="s">
        <v>127</v>
      </c>
      <c r="F8" s="38" t="s">
        <v>128</v>
      </c>
      <c r="G8" s="38" t="s">
        <v>129</v>
      </c>
      <c r="H8" s="366"/>
      <c r="I8" s="366"/>
      <c r="J8" s="39" t="s">
        <v>130</v>
      </c>
      <c r="K8" s="39" t="s">
        <v>131</v>
      </c>
      <c r="L8" s="39" t="s">
        <v>132</v>
      </c>
      <c r="M8" s="39" t="s">
        <v>50</v>
      </c>
    </row>
    <row r="9" spans="1:17" ht="25.5" customHeight="1">
      <c r="A9" s="40" t="s">
        <v>9</v>
      </c>
      <c r="B9" s="40" t="s">
        <v>57</v>
      </c>
      <c r="C9" s="41">
        <v>1</v>
      </c>
      <c r="D9" s="41">
        <v>2</v>
      </c>
      <c r="E9" s="41">
        <v>3</v>
      </c>
      <c r="F9" s="41">
        <v>4</v>
      </c>
      <c r="G9" s="41">
        <v>5</v>
      </c>
      <c r="H9" s="41">
        <v>6</v>
      </c>
      <c r="I9" s="41">
        <v>7</v>
      </c>
      <c r="J9" s="41">
        <v>8</v>
      </c>
      <c r="K9" s="41">
        <v>9</v>
      </c>
      <c r="L9" s="41">
        <v>10</v>
      </c>
      <c r="M9" s="41">
        <v>11</v>
      </c>
    </row>
    <row r="10" spans="1:17" ht="24" customHeight="1">
      <c r="A10" s="42"/>
      <c r="B10" s="43" t="s">
        <v>95</v>
      </c>
      <c r="C10" s="166">
        <f t="shared" ref="C10:M10" si="0">+C11+C13+C15+C17+C19+C22+C23</f>
        <v>0</v>
      </c>
      <c r="D10" s="166">
        <f t="shared" si="0"/>
        <v>0</v>
      </c>
      <c r="E10" s="166">
        <f t="shared" si="0"/>
        <v>0</v>
      </c>
      <c r="F10" s="166">
        <f t="shared" si="0"/>
        <v>0</v>
      </c>
      <c r="G10" s="166">
        <f t="shared" si="0"/>
        <v>0</v>
      </c>
      <c r="H10" s="166">
        <f t="shared" si="0"/>
        <v>0</v>
      </c>
      <c r="I10" s="166">
        <f t="shared" si="0"/>
        <v>0</v>
      </c>
      <c r="J10" s="166">
        <f t="shared" si="0"/>
        <v>0</v>
      </c>
      <c r="K10" s="166">
        <f t="shared" si="0"/>
        <v>0</v>
      </c>
      <c r="L10" s="166">
        <f t="shared" si="0"/>
        <v>0</v>
      </c>
      <c r="M10" s="166">
        <f t="shared" si="0"/>
        <v>0</v>
      </c>
      <c r="N10" s="44"/>
      <c r="O10" s="44"/>
    </row>
    <row r="11" spans="1:17" ht="22.5" customHeight="1">
      <c r="A11" s="45" t="s">
        <v>11</v>
      </c>
      <c r="B11" s="46" t="s">
        <v>133</v>
      </c>
      <c r="C11" s="167"/>
      <c r="D11" s="167"/>
      <c r="E11" s="167"/>
      <c r="F11" s="167"/>
      <c r="G11" s="167"/>
      <c r="H11" s="167"/>
      <c r="I11" s="167">
        <f>+J11+K11+L11+M11</f>
        <v>0</v>
      </c>
      <c r="J11" s="167">
        <f>+'bieu 01 thuc hien theo NQ 19'!G37</f>
        <v>0</v>
      </c>
      <c r="K11" s="167">
        <f>+'bieu 01 thuc hien theo NQ 19'!L37-'bieu 01 thuc hien theo NQ 19'!M37</f>
        <v>0</v>
      </c>
      <c r="L11" s="167"/>
      <c r="M11" s="167">
        <f>+'bieu 01 thuc hien theo NQ 19'!N37</f>
        <v>0</v>
      </c>
      <c r="N11" s="47"/>
      <c r="O11" s="47"/>
      <c r="P11" s="47"/>
      <c r="Q11" s="47"/>
    </row>
    <row r="12" spans="1:17" ht="22.5" customHeight="1">
      <c r="A12" s="48">
        <v>1</v>
      </c>
      <c r="B12" s="49" t="s">
        <v>328</v>
      </c>
      <c r="C12" s="168"/>
      <c r="D12" s="168"/>
      <c r="E12" s="168"/>
      <c r="F12" s="168"/>
      <c r="G12" s="168"/>
      <c r="H12" s="168"/>
      <c r="I12" s="168"/>
      <c r="J12" s="168"/>
      <c r="K12" s="168"/>
      <c r="L12" s="168"/>
      <c r="M12" s="168"/>
      <c r="N12" s="47"/>
      <c r="O12" s="47"/>
      <c r="P12" s="47"/>
      <c r="Q12" s="47"/>
    </row>
    <row r="13" spans="1:17" ht="24.75" customHeight="1">
      <c r="A13" s="45" t="s">
        <v>14</v>
      </c>
      <c r="B13" s="46" t="s">
        <v>134</v>
      </c>
      <c r="C13" s="167">
        <f t="shared" ref="C13:C24" si="1">+D13+E13+F13+G13</f>
        <v>0</v>
      </c>
      <c r="D13" s="167">
        <f>SUM(D14:D14)</f>
        <v>0</v>
      </c>
      <c r="E13" s="167">
        <f>SUM(E14:E14)</f>
        <v>0</v>
      </c>
      <c r="F13" s="167">
        <f>SUM(F14:F14)</f>
        <v>0</v>
      </c>
      <c r="G13" s="167">
        <f>SUM(G14:G14)</f>
        <v>0</v>
      </c>
      <c r="H13" s="167">
        <f t="shared" ref="H13:I13" si="2">SUM(H14:H14)</f>
        <v>0</v>
      </c>
      <c r="I13" s="167">
        <f t="shared" si="2"/>
        <v>0</v>
      </c>
      <c r="J13" s="167">
        <f>SUM(J14:J14)</f>
        <v>0</v>
      </c>
      <c r="K13" s="167">
        <f>SUM(K14:K14)</f>
        <v>0</v>
      </c>
      <c r="L13" s="167">
        <f>SUM(L14:L14)</f>
        <v>0</v>
      </c>
      <c r="M13" s="167">
        <f>SUM(M14:M14)</f>
        <v>0</v>
      </c>
      <c r="N13" s="47"/>
      <c r="O13" s="47"/>
      <c r="P13" s="47"/>
      <c r="Q13" s="47"/>
    </row>
    <row r="14" spans="1:17" s="56" customFormat="1" ht="30.75" customHeight="1">
      <c r="A14" s="48">
        <v>1</v>
      </c>
      <c r="B14" s="114" t="s">
        <v>268</v>
      </c>
      <c r="C14" s="168">
        <f t="shared" si="1"/>
        <v>0</v>
      </c>
      <c r="D14" s="168"/>
      <c r="E14" s="168"/>
      <c r="F14" s="168"/>
      <c r="G14" s="168"/>
      <c r="H14" s="168"/>
      <c r="I14" s="168">
        <f>+J14+K14+L14+M14</f>
        <v>0</v>
      </c>
      <c r="J14" s="168"/>
      <c r="K14" s="168"/>
      <c r="L14" s="168"/>
      <c r="M14" s="168"/>
      <c r="N14" s="171"/>
      <c r="O14" s="171"/>
      <c r="P14" s="171"/>
      <c r="Q14" s="171"/>
    </row>
    <row r="15" spans="1:17" ht="29.25" customHeight="1">
      <c r="A15" s="53" t="s">
        <v>20</v>
      </c>
      <c r="B15" s="46" t="s">
        <v>135</v>
      </c>
      <c r="C15" s="167">
        <f t="shared" si="1"/>
        <v>0</v>
      </c>
      <c r="D15" s="167">
        <f>+D16</f>
        <v>0</v>
      </c>
      <c r="E15" s="167">
        <f t="shared" ref="E15:M15" si="3">+E16</f>
        <v>0</v>
      </c>
      <c r="F15" s="167">
        <f t="shared" si="3"/>
        <v>0</v>
      </c>
      <c r="G15" s="167">
        <f t="shared" si="3"/>
        <v>0</v>
      </c>
      <c r="H15" s="167">
        <f t="shared" si="3"/>
        <v>0</v>
      </c>
      <c r="I15" s="167">
        <f t="shared" si="3"/>
        <v>0</v>
      </c>
      <c r="J15" s="167">
        <f t="shared" si="3"/>
        <v>0</v>
      </c>
      <c r="K15" s="167">
        <f t="shared" si="3"/>
        <v>0</v>
      </c>
      <c r="L15" s="167">
        <f t="shared" si="3"/>
        <v>0</v>
      </c>
      <c r="M15" s="167">
        <f t="shared" si="3"/>
        <v>0</v>
      </c>
      <c r="N15" s="54"/>
    </row>
    <row r="16" spans="1:17" ht="30.75" customHeight="1">
      <c r="A16" s="51" t="s">
        <v>270</v>
      </c>
      <c r="B16" s="49" t="s">
        <v>269</v>
      </c>
      <c r="C16" s="168">
        <f t="shared" si="1"/>
        <v>0</v>
      </c>
      <c r="D16" s="168"/>
      <c r="E16" s="168"/>
      <c r="F16" s="168"/>
      <c r="G16" s="168"/>
      <c r="H16" s="168"/>
      <c r="I16" s="168">
        <f>SUM(J16:K16)</f>
        <v>0</v>
      </c>
      <c r="J16" s="168">
        <f>+'bieu 01 thuc hien theo NQ 19'!M43</f>
        <v>0</v>
      </c>
      <c r="K16" s="168">
        <f>+'bieu 01 thuc hien theo NQ 19'!L43-'bieu 01 thuc hien theo NQ 19'!M43</f>
        <v>0</v>
      </c>
      <c r="L16" s="168"/>
      <c r="M16" s="168"/>
      <c r="N16" s="54"/>
    </row>
    <row r="17" spans="1:14" ht="30.75" customHeight="1">
      <c r="A17" s="53" t="s">
        <v>24</v>
      </c>
      <c r="B17" s="46" t="s">
        <v>136</v>
      </c>
      <c r="C17" s="167">
        <f t="shared" si="1"/>
        <v>0</v>
      </c>
      <c r="D17" s="167">
        <f t="shared" ref="D17:M17" si="4">+D18</f>
        <v>0</v>
      </c>
      <c r="E17" s="167">
        <f t="shared" si="4"/>
        <v>0</v>
      </c>
      <c r="F17" s="167">
        <f t="shared" si="4"/>
        <v>0</v>
      </c>
      <c r="G17" s="167">
        <f t="shared" si="4"/>
        <v>0</v>
      </c>
      <c r="H17" s="167">
        <f t="shared" si="4"/>
        <v>0</v>
      </c>
      <c r="I17" s="167">
        <f t="shared" si="4"/>
        <v>0</v>
      </c>
      <c r="J17" s="167">
        <f t="shared" si="4"/>
        <v>0</v>
      </c>
      <c r="K17" s="167">
        <f t="shared" si="4"/>
        <v>0</v>
      </c>
      <c r="L17" s="167">
        <f t="shared" si="4"/>
        <v>0</v>
      </c>
      <c r="M17" s="167">
        <f t="shared" si="4"/>
        <v>0</v>
      </c>
      <c r="N17" s="47"/>
    </row>
    <row r="18" spans="1:14" ht="30.75" customHeight="1">
      <c r="A18" s="53" t="s">
        <v>270</v>
      </c>
      <c r="B18" s="49" t="s">
        <v>269</v>
      </c>
      <c r="C18" s="167">
        <f t="shared" si="1"/>
        <v>0</v>
      </c>
      <c r="D18" s="168"/>
      <c r="E18" s="168"/>
      <c r="F18" s="168"/>
      <c r="G18" s="168"/>
      <c r="H18" s="167"/>
      <c r="I18" s="168">
        <f>SUM(J18:K18)</f>
        <v>0</v>
      </c>
      <c r="J18" s="168">
        <f>+'bieu 01 thuc hien theo NQ 19'!M46</f>
        <v>0</v>
      </c>
      <c r="K18" s="168">
        <f>+'bieu 01 thuc hien theo NQ 19'!L46-'bieu 01 thuc hien theo NQ 19'!M46</f>
        <v>0</v>
      </c>
      <c r="L18" s="167"/>
      <c r="M18" s="167"/>
      <c r="N18" s="47"/>
    </row>
    <row r="19" spans="1:14" ht="33.75" customHeight="1">
      <c r="A19" s="53" t="s">
        <v>137</v>
      </c>
      <c r="B19" s="46" t="s">
        <v>138</v>
      </c>
      <c r="C19" s="167">
        <f t="shared" si="1"/>
        <v>0</v>
      </c>
      <c r="D19" s="167">
        <f>SUM(D20:D21)</f>
        <v>0</v>
      </c>
      <c r="E19" s="167">
        <f>SUM(E20:E21)</f>
        <v>0</v>
      </c>
      <c r="F19" s="167">
        <f>SUM(F20:F21)</f>
        <v>0</v>
      </c>
      <c r="G19" s="167">
        <f>SUM(G20:G21)</f>
        <v>0</v>
      </c>
      <c r="H19" s="167">
        <f>SUM(H20:H21)/7</f>
        <v>0</v>
      </c>
      <c r="I19" s="167">
        <f>SUM(I20:I21)</f>
        <v>0</v>
      </c>
      <c r="J19" s="167">
        <f>SUM(J20:J21)</f>
        <v>0</v>
      </c>
      <c r="K19" s="167">
        <f>SUM(K20:K21)</f>
        <v>0</v>
      </c>
      <c r="L19" s="167">
        <f>SUM(L20:L21)</f>
        <v>0</v>
      </c>
      <c r="M19" s="167">
        <f>SUM(M20:M21)</f>
        <v>0</v>
      </c>
      <c r="N19" s="55"/>
    </row>
    <row r="20" spans="1:14" ht="18.75" customHeight="1">
      <c r="A20" s="51" t="s">
        <v>270</v>
      </c>
      <c r="B20" s="115" t="s">
        <v>271</v>
      </c>
      <c r="C20" s="168">
        <f t="shared" si="1"/>
        <v>0</v>
      </c>
      <c r="D20" s="168"/>
      <c r="E20" s="168"/>
      <c r="F20" s="168"/>
      <c r="G20" s="168"/>
      <c r="H20" s="168"/>
      <c r="I20" s="168">
        <f>J20+K20+M20</f>
        <v>0</v>
      </c>
      <c r="J20" s="168"/>
      <c r="K20" s="168"/>
      <c r="L20" s="168"/>
      <c r="M20" s="168"/>
      <c r="N20" s="47"/>
    </row>
    <row r="21" spans="1:14" ht="18.75" customHeight="1">
      <c r="A21" s="51" t="s">
        <v>270</v>
      </c>
      <c r="B21" s="116" t="s">
        <v>272</v>
      </c>
      <c r="C21" s="168">
        <f t="shared" si="1"/>
        <v>0</v>
      </c>
      <c r="D21" s="168"/>
      <c r="E21" s="168"/>
      <c r="F21" s="168"/>
      <c r="G21" s="168"/>
      <c r="H21" s="168"/>
      <c r="I21" s="168">
        <f>J21+K21</f>
        <v>0</v>
      </c>
      <c r="J21" s="168"/>
      <c r="K21" s="168"/>
      <c r="L21" s="168"/>
      <c r="M21" s="168"/>
      <c r="N21" s="47"/>
    </row>
    <row r="22" spans="1:14" s="50" customFormat="1" ht="29.25" customHeight="1">
      <c r="A22" s="53" t="s">
        <v>139</v>
      </c>
      <c r="B22" s="46" t="s">
        <v>140</v>
      </c>
      <c r="C22" s="167">
        <f t="shared" si="1"/>
        <v>0</v>
      </c>
      <c r="D22" s="167"/>
      <c r="E22" s="167"/>
      <c r="F22" s="167"/>
      <c r="G22" s="167"/>
      <c r="H22" s="167"/>
      <c r="I22" s="167"/>
      <c r="J22" s="167"/>
      <c r="K22" s="167"/>
      <c r="L22" s="167"/>
      <c r="M22" s="167"/>
      <c r="N22" s="52"/>
    </row>
    <row r="23" spans="1:14" s="50" customFormat="1" ht="48" customHeight="1">
      <c r="A23" s="45" t="s">
        <v>141</v>
      </c>
      <c r="B23" s="46" t="s">
        <v>142</v>
      </c>
      <c r="C23" s="167">
        <f t="shared" si="1"/>
        <v>0</v>
      </c>
      <c r="D23" s="167">
        <f>SUM(D24:D24)</f>
        <v>0</v>
      </c>
      <c r="E23" s="167">
        <f>SUM(E24:E24)</f>
        <v>0</v>
      </c>
      <c r="F23" s="167">
        <f>SUM(F24:F24)</f>
        <v>0</v>
      </c>
      <c r="G23" s="167">
        <f>SUM(G24:G24)</f>
        <v>0</v>
      </c>
      <c r="H23" s="167">
        <f>SUM(H24:H24)/8</f>
        <v>0</v>
      </c>
      <c r="I23" s="167">
        <f>SUM(I24:I24)</f>
        <v>0</v>
      </c>
      <c r="J23" s="167">
        <f>SUM(J24:J24)</f>
        <v>0</v>
      </c>
      <c r="K23" s="167">
        <f>SUM(K24:K24)</f>
        <v>0</v>
      </c>
      <c r="L23" s="167">
        <f>SUM(L24:L24)</f>
        <v>0</v>
      </c>
      <c r="M23" s="167">
        <f>SUM(M24:M24)</f>
        <v>0</v>
      </c>
    </row>
    <row r="24" spans="1:14" s="56" customFormat="1" ht="25.5" customHeight="1">
      <c r="A24" s="117">
        <v>1</v>
      </c>
      <c r="B24" s="118" t="s">
        <v>143</v>
      </c>
      <c r="C24" s="170">
        <f t="shared" si="1"/>
        <v>0</v>
      </c>
      <c r="D24" s="169"/>
      <c r="E24" s="169"/>
      <c r="F24" s="169"/>
      <c r="G24" s="169"/>
      <c r="H24" s="169"/>
      <c r="I24" s="169"/>
      <c r="J24" s="169"/>
      <c r="K24" s="169"/>
      <c r="L24" s="169"/>
      <c r="M24" s="169"/>
    </row>
  </sheetData>
  <mergeCells count="12">
    <mergeCell ref="A1:M1"/>
    <mergeCell ref="A2:M2"/>
    <mergeCell ref="J4:M4"/>
    <mergeCell ref="A5:A8"/>
    <mergeCell ref="B5:B8"/>
    <mergeCell ref="C5:M5"/>
    <mergeCell ref="H7:H8"/>
    <mergeCell ref="I7:I8"/>
    <mergeCell ref="J7:M7"/>
    <mergeCell ref="C7:C8"/>
    <mergeCell ref="D7:G7"/>
    <mergeCell ref="A3:M3"/>
  </mergeCells>
  <pageMargins left="0.31" right="0.17" top="0.17" bottom="0.17" header="0.27"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H55"/>
  <sheetViews>
    <sheetView workbookViewId="0">
      <selection activeCell="C11" sqref="C11:AP51"/>
    </sheetView>
  </sheetViews>
  <sheetFormatPr defaultRowHeight="15"/>
  <cols>
    <col min="1" max="1" width="3.42578125" style="80" customWidth="1"/>
    <col min="2" max="2" width="31.140625" style="80" customWidth="1"/>
    <col min="3" max="3" width="4.140625" style="80" customWidth="1"/>
    <col min="4" max="4" width="4" style="80" customWidth="1"/>
    <col min="5" max="5" width="3.7109375" style="80" customWidth="1"/>
    <col min="6" max="6" width="4" style="80" customWidth="1"/>
    <col min="7" max="7" width="4.140625" style="80" customWidth="1"/>
    <col min="8" max="8" width="4.28515625" style="80" customWidth="1"/>
    <col min="9" max="9" width="5" style="80" customWidth="1"/>
    <col min="10" max="10" width="3.7109375" style="80" customWidth="1"/>
    <col min="11" max="11" width="4.140625" style="80" customWidth="1"/>
    <col min="12" max="12" width="6.7109375" style="80" customWidth="1"/>
    <col min="13" max="13" width="6.140625" style="80" customWidth="1"/>
    <col min="14" max="14" width="4.5703125" style="80" customWidth="1"/>
    <col min="15" max="15" width="6.28515625" style="80" customWidth="1"/>
    <col min="16" max="16" width="8.28515625" style="80" customWidth="1"/>
    <col min="17" max="17" width="7.5703125" style="80" customWidth="1"/>
    <col min="18" max="18" width="8.28515625" style="80" customWidth="1"/>
    <col min="19" max="19" width="5.7109375" style="80" customWidth="1"/>
    <col min="20" max="20" width="7.42578125" style="80" customWidth="1"/>
    <col min="21" max="21" width="6.7109375" style="80" customWidth="1"/>
    <col min="22" max="22" width="7.85546875" style="457" customWidth="1"/>
    <col min="23" max="23" width="9.42578125" style="80" customWidth="1"/>
    <col min="24" max="24" width="8.28515625" style="80" customWidth="1"/>
    <col min="25" max="25" width="4.7109375" style="80" customWidth="1"/>
    <col min="26" max="26" width="4.28515625" style="80" customWidth="1"/>
    <col min="27" max="27" width="6.28515625" style="80" customWidth="1"/>
    <col min="28" max="29" width="6.85546875" style="80" customWidth="1"/>
    <col min="30" max="30" width="4.42578125" style="80" customWidth="1"/>
    <col min="31" max="31" width="4.7109375" style="80" customWidth="1"/>
    <col min="32" max="32" width="4.5703125" style="80" customWidth="1"/>
    <col min="33" max="33" width="4.85546875" style="80" customWidth="1"/>
    <col min="34" max="34" width="4.7109375" style="80" customWidth="1"/>
    <col min="35" max="35" width="4.42578125" style="80" customWidth="1"/>
    <col min="36" max="36" width="4.28515625" style="80" customWidth="1"/>
    <col min="37" max="37" width="9.140625" style="80" customWidth="1"/>
    <col min="38" max="39" width="8.42578125" style="80" customWidth="1"/>
    <col min="40" max="40" width="7.7109375" style="80" customWidth="1"/>
    <col min="41" max="41" width="9.5703125" style="80" customWidth="1"/>
    <col min="42" max="42" width="12.140625" style="80" customWidth="1"/>
    <col min="43" max="43" width="8.28515625" style="80" customWidth="1"/>
    <col min="44" max="44" width="9.28515625" style="80" bestFit="1" customWidth="1"/>
    <col min="45" max="16384" width="9.140625" style="80"/>
  </cols>
  <sheetData>
    <row r="1" spans="1:60" s="73" customFormat="1" ht="15.75">
      <c r="A1" s="407" t="s">
        <v>238</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102"/>
      <c r="AR1" s="74" t="s">
        <v>236</v>
      </c>
      <c r="AS1" s="74"/>
      <c r="AT1" s="74"/>
      <c r="AU1" s="74"/>
      <c r="AV1" s="74"/>
      <c r="AW1" s="74"/>
      <c r="AX1" s="74"/>
    </row>
    <row r="2" spans="1:60" s="73" customFormat="1" ht="18.75" customHeight="1">
      <c r="A2" s="388" t="s">
        <v>171</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99"/>
      <c r="AR2" s="72"/>
      <c r="AS2" s="72"/>
      <c r="AT2" s="72"/>
      <c r="AU2" s="72"/>
      <c r="AV2" s="72"/>
      <c r="AW2" s="72"/>
      <c r="AX2" s="72"/>
    </row>
    <row r="3" spans="1:60" s="73" customFormat="1" ht="23.25" customHeight="1">
      <c r="A3" s="389" t="str">
        <f>+'Bieu 02 NQ 19 '!A3:M3</f>
        <v>(Kèm theo Báo cáo số: 1931/UBND-TCKH  ngày 11 tháng 12 năm 2023 của UBND huyện Phong Thổ)</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100"/>
      <c r="AR3" s="74"/>
      <c r="AS3" s="74"/>
      <c r="AT3" s="74"/>
      <c r="AU3" s="74"/>
      <c r="AV3" s="74"/>
      <c r="AW3" s="74"/>
      <c r="AX3" s="74"/>
    </row>
    <row r="4" spans="1:60" ht="15.75">
      <c r="A4" s="75"/>
      <c r="B4" s="97"/>
      <c r="C4" s="97"/>
      <c r="D4" s="97"/>
      <c r="E4" s="98"/>
      <c r="F4" s="76"/>
      <c r="G4" s="76"/>
      <c r="H4" s="76"/>
      <c r="I4" s="76"/>
      <c r="J4" s="76"/>
      <c r="K4" s="76"/>
      <c r="L4" s="76"/>
      <c r="M4" s="76"/>
      <c r="N4" s="77"/>
      <c r="O4" s="77"/>
      <c r="P4" s="76"/>
      <c r="Q4" s="76"/>
      <c r="R4" s="76"/>
      <c r="S4" s="76"/>
      <c r="T4" s="76"/>
      <c r="U4" s="76"/>
      <c r="V4" s="447"/>
      <c r="W4" s="76"/>
      <c r="X4" s="76"/>
      <c r="Y4" s="76"/>
      <c r="Z4" s="76"/>
      <c r="AA4" s="78"/>
      <c r="AB4" s="78"/>
      <c r="AC4" s="78"/>
      <c r="AD4" s="78"/>
      <c r="AE4" s="72"/>
      <c r="AF4" s="79"/>
      <c r="AG4" s="72"/>
      <c r="AH4" s="72"/>
      <c r="AI4" s="72"/>
      <c r="AJ4" s="72"/>
      <c r="AK4" s="72"/>
      <c r="AL4" s="72"/>
      <c r="AM4" s="390" t="s">
        <v>172</v>
      </c>
      <c r="AN4" s="390"/>
      <c r="AO4" s="390"/>
      <c r="AP4" s="390"/>
      <c r="AQ4" s="101"/>
      <c r="AR4" s="72"/>
      <c r="AS4" s="72"/>
      <c r="AT4" s="72"/>
      <c r="AU4" s="72"/>
      <c r="AV4" s="72"/>
      <c r="AW4" s="72"/>
      <c r="AX4" s="72"/>
    </row>
    <row r="5" spans="1:60" s="83" customFormat="1" ht="24.75" customHeight="1">
      <c r="A5" s="387" t="s">
        <v>3</v>
      </c>
      <c r="B5" s="387" t="s">
        <v>13</v>
      </c>
      <c r="C5" s="391" t="s">
        <v>173</v>
      </c>
      <c r="D5" s="392"/>
      <c r="E5" s="392"/>
      <c r="F5" s="392"/>
      <c r="G5" s="392"/>
      <c r="H5" s="392"/>
      <c r="I5" s="392"/>
      <c r="J5" s="392"/>
      <c r="K5" s="393"/>
      <c r="L5" s="397" t="s">
        <v>174</v>
      </c>
      <c r="M5" s="397"/>
      <c r="N5" s="397"/>
      <c r="O5" s="398" t="s">
        <v>229</v>
      </c>
      <c r="P5" s="401" t="s">
        <v>175</v>
      </c>
      <c r="Q5" s="402"/>
      <c r="R5" s="402"/>
      <c r="S5" s="402"/>
      <c r="T5" s="402"/>
      <c r="U5" s="402"/>
      <c r="V5" s="402"/>
      <c r="W5" s="402"/>
      <c r="X5" s="402"/>
      <c r="Y5" s="402"/>
      <c r="Z5" s="402"/>
      <c r="AA5" s="402"/>
      <c r="AB5" s="402"/>
      <c r="AC5" s="402"/>
      <c r="AD5" s="403"/>
      <c r="AE5" s="397" t="s">
        <v>176</v>
      </c>
      <c r="AF5" s="397"/>
      <c r="AG5" s="397"/>
      <c r="AH5" s="397"/>
      <c r="AI5" s="397"/>
      <c r="AJ5" s="397"/>
      <c r="AK5" s="397"/>
      <c r="AL5" s="397"/>
      <c r="AM5" s="397"/>
      <c r="AN5" s="397"/>
      <c r="AO5" s="397"/>
      <c r="AP5" s="397"/>
      <c r="AQ5" s="103"/>
      <c r="AR5" s="81"/>
      <c r="AS5" s="82"/>
      <c r="AT5" s="82"/>
      <c r="AU5" s="82"/>
      <c r="AV5" s="82"/>
      <c r="AW5" s="82"/>
      <c r="AX5" s="82"/>
    </row>
    <row r="6" spans="1:60" s="83" customFormat="1" ht="21" customHeight="1">
      <c r="A6" s="387"/>
      <c r="B6" s="387"/>
      <c r="C6" s="394"/>
      <c r="D6" s="395"/>
      <c r="E6" s="395"/>
      <c r="F6" s="395"/>
      <c r="G6" s="395"/>
      <c r="H6" s="395"/>
      <c r="I6" s="395"/>
      <c r="J6" s="395"/>
      <c r="K6" s="396"/>
      <c r="L6" s="404" t="s">
        <v>177</v>
      </c>
      <c r="M6" s="387" t="s">
        <v>178</v>
      </c>
      <c r="N6" s="387" t="s">
        <v>179</v>
      </c>
      <c r="O6" s="399"/>
      <c r="P6" s="405" t="s">
        <v>180</v>
      </c>
      <c r="Q6" s="405" t="s">
        <v>181</v>
      </c>
      <c r="R6" s="405"/>
      <c r="S6" s="405"/>
      <c r="T6" s="405"/>
      <c r="U6" s="405"/>
      <c r="V6" s="405"/>
      <c r="W6" s="406" t="s">
        <v>182</v>
      </c>
      <c r="X6" s="406" t="s">
        <v>183</v>
      </c>
      <c r="Y6" s="387" t="s">
        <v>184</v>
      </c>
      <c r="Z6" s="387" t="s">
        <v>185</v>
      </c>
      <c r="AA6" s="387" t="s">
        <v>186</v>
      </c>
      <c r="AB6" s="387"/>
      <c r="AC6" s="387"/>
      <c r="AD6" s="387"/>
      <c r="AE6" s="387" t="s">
        <v>187</v>
      </c>
      <c r="AF6" s="387"/>
      <c r="AG6" s="387"/>
      <c r="AH6" s="387"/>
      <c r="AI6" s="387"/>
      <c r="AJ6" s="387"/>
      <c r="AK6" s="387" t="s">
        <v>188</v>
      </c>
      <c r="AL6" s="387"/>
      <c r="AM6" s="387"/>
      <c r="AN6" s="387" t="s">
        <v>189</v>
      </c>
      <c r="AO6" s="387"/>
      <c r="AP6" s="387"/>
      <c r="AQ6" s="104"/>
      <c r="AR6" s="81"/>
      <c r="AS6" s="81"/>
      <c r="AT6" s="81"/>
      <c r="AU6" s="81"/>
      <c r="AV6" s="81"/>
      <c r="AW6" s="81"/>
      <c r="AX6" s="81"/>
    </row>
    <row r="7" spans="1:60" s="83" customFormat="1" ht="18.75" customHeight="1">
      <c r="A7" s="387"/>
      <c r="B7" s="387"/>
      <c r="C7" s="391" t="s">
        <v>190</v>
      </c>
      <c r="D7" s="392"/>
      <c r="E7" s="393"/>
      <c r="F7" s="391" t="s">
        <v>191</v>
      </c>
      <c r="G7" s="392"/>
      <c r="H7" s="393"/>
      <c r="I7" s="391" t="s">
        <v>192</v>
      </c>
      <c r="J7" s="392"/>
      <c r="K7" s="393"/>
      <c r="L7" s="404"/>
      <c r="M7" s="387"/>
      <c r="N7" s="387"/>
      <c r="O7" s="399"/>
      <c r="P7" s="405"/>
      <c r="Q7" s="405"/>
      <c r="R7" s="405"/>
      <c r="S7" s="405"/>
      <c r="T7" s="405"/>
      <c r="U7" s="405"/>
      <c r="V7" s="405"/>
      <c r="W7" s="406"/>
      <c r="X7" s="406"/>
      <c r="Y7" s="387"/>
      <c r="Z7" s="387"/>
      <c r="AA7" s="387" t="s">
        <v>193</v>
      </c>
      <c r="AB7" s="387" t="s">
        <v>194</v>
      </c>
      <c r="AC7" s="387" t="s">
        <v>195</v>
      </c>
      <c r="AD7" s="387" t="s">
        <v>196</v>
      </c>
      <c r="AE7" s="387" t="s">
        <v>197</v>
      </c>
      <c r="AF7" s="387" t="s">
        <v>198</v>
      </c>
      <c r="AG7" s="387" t="s">
        <v>199</v>
      </c>
      <c r="AH7" s="387" t="s">
        <v>200</v>
      </c>
      <c r="AI7" s="387" t="s">
        <v>201</v>
      </c>
      <c r="AJ7" s="387" t="s">
        <v>202</v>
      </c>
      <c r="AK7" s="387" t="s">
        <v>203</v>
      </c>
      <c r="AL7" s="387" t="s">
        <v>204</v>
      </c>
      <c r="AM7" s="387" t="s">
        <v>205</v>
      </c>
      <c r="AN7" s="387" t="s">
        <v>206</v>
      </c>
      <c r="AO7" s="387" t="s">
        <v>204</v>
      </c>
      <c r="AP7" s="387" t="s">
        <v>207</v>
      </c>
      <c r="AQ7" s="104"/>
      <c r="AR7" s="84"/>
      <c r="AS7" s="84"/>
      <c r="AT7" s="84"/>
      <c r="AU7" s="84"/>
      <c r="AV7" s="84"/>
      <c r="AW7" s="84"/>
      <c r="AX7" s="84"/>
    </row>
    <row r="8" spans="1:60" s="83" customFormat="1" ht="15" customHeight="1">
      <c r="A8" s="387"/>
      <c r="B8" s="387"/>
      <c r="C8" s="394"/>
      <c r="D8" s="395"/>
      <c r="E8" s="396"/>
      <c r="F8" s="394"/>
      <c r="G8" s="395"/>
      <c r="H8" s="396"/>
      <c r="I8" s="394"/>
      <c r="J8" s="395"/>
      <c r="K8" s="396"/>
      <c r="L8" s="404"/>
      <c r="M8" s="387"/>
      <c r="N8" s="387"/>
      <c r="O8" s="399"/>
      <c r="P8" s="405"/>
      <c r="Q8" s="405" t="s">
        <v>208</v>
      </c>
      <c r="R8" s="408" t="s">
        <v>87</v>
      </c>
      <c r="S8" s="409"/>
      <c r="T8" s="405" t="s">
        <v>209</v>
      </c>
      <c r="U8" s="405" t="s">
        <v>210</v>
      </c>
      <c r="V8" s="448" t="s">
        <v>211</v>
      </c>
      <c r="W8" s="406"/>
      <c r="X8" s="406"/>
      <c r="Y8" s="387"/>
      <c r="Z8" s="387"/>
      <c r="AA8" s="387"/>
      <c r="AB8" s="387"/>
      <c r="AC8" s="387"/>
      <c r="AD8" s="387"/>
      <c r="AE8" s="387"/>
      <c r="AF8" s="387"/>
      <c r="AG8" s="387"/>
      <c r="AH8" s="387"/>
      <c r="AI8" s="387"/>
      <c r="AJ8" s="387"/>
      <c r="AK8" s="387"/>
      <c r="AL8" s="387"/>
      <c r="AM8" s="387"/>
      <c r="AN8" s="387"/>
      <c r="AO8" s="387"/>
      <c r="AP8" s="387"/>
      <c r="AQ8" s="104"/>
      <c r="AR8" s="84"/>
      <c r="AS8" s="84"/>
      <c r="AT8" s="84"/>
      <c r="AU8" s="84"/>
      <c r="AV8" s="84"/>
      <c r="AW8" s="84"/>
      <c r="AX8" s="84"/>
    </row>
    <row r="9" spans="1:60" s="83" customFormat="1" ht="135" customHeight="1">
      <c r="A9" s="387"/>
      <c r="B9" s="387"/>
      <c r="C9" s="95" t="s">
        <v>212</v>
      </c>
      <c r="D9" s="95" t="s">
        <v>213</v>
      </c>
      <c r="E9" s="95" t="s">
        <v>214</v>
      </c>
      <c r="F9" s="95" t="s">
        <v>215</v>
      </c>
      <c r="G9" s="95" t="s">
        <v>148</v>
      </c>
      <c r="H9" s="95" t="s">
        <v>214</v>
      </c>
      <c r="I9" s="95" t="s">
        <v>216</v>
      </c>
      <c r="J9" s="95" t="s">
        <v>217</v>
      </c>
      <c r="K9" s="95" t="s">
        <v>214</v>
      </c>
      <c r="L9" s="404"/>
      <c r="M9" s="387"/>
      <c r="N9" s="387"/>
      <c r="O9" s="400"/>
      <c r="P9" s="405"/>
      <c r="Q9" s="405"/>
      <c r="R9" s="96" t="s">
        <v>218</v>
      </c>
      <c r="S9" s="96" t="s">
        <v>219</v>
      </c>
      <c r="T9" s="405"/>
      <c r="U9" s="405"/>
      <c r="V9" s="448"/>
      <c r="W9" s="406"/>
      <c r="X9" s="406"/>
      <c r="Y9" s="387"/>
      <c r="Z9" s="387"/>
      <c r="AA9" s="387"/>
      <c r="AB9" s="387"/>
      <c r="AC9" s="387"/>
      <c r="AD9" s="387"/>
      <c r="AE9" s="387"/>
      <c r="AF9" s="387"/>
      <c r="AG9" s="387"/>
      <c r="AH9" s="387"/>
      <c r="AI9" s="387"/>
      <c r="AJ9" s="387"/>
      <c r="AK9" s="387"/>
      <c r="AL9" s="387"/>
      <c r="AM9" s="387"/>
      <c r="AN9" s="387"/>
      <c r="AO9" s="387"/>
      <c r="AP9" s="387"/>
      <c r="AQ9" s="104"/>
      <c r="AR9" s="85"/>
      <c r="AS9" s="85"/>
      <c r="AT9" s="85"/>
      <c r="AU9" s="85"/>
      <c r="AV9" s="85"/>
      <c r="AW9" s="85"/>
      <c r="AX9" s="85"/>
    </row>
    <row r="10" spans="1:60" s="90" customFormat="1" ht="36.75" customHeight="1">
      <c r="A10" s="86" t="s">
        <v>9</v>
      </c>
      <c r="B10" s="86" t="s">
        <v>57</v>
      </c>
      <c r="C10" s="86">
        <v>3</v>
      </c>
      <c r="D10" s="88">
        <v>4</v>
      </c>
      <c r="E10" s="86">
        <v>5</v>
      </c>
      <c r="F10" s="86">
        <v>6</v>
      </c>
      <c r="G10" s="86">
        <v>7</v>
      </c>
      <c r="H10" s="88">
        <v>8</v>
      </c>
      <c r="I10" s="88">
        <v>9</v>
      </c>
      <c r="J10" s="86">
        <v>10</v>
      </c>
      <c r="K10" s="86">
        <v>11</v>
      </c>
      <c r="L10" s="86">
        <v>12</v>
      </c>
      <c r="M10" s="86">
        <v>13</v>
      </c>
      <c r="N10" s="86" t="s">
        <v>220</v>
      </c>
      <c r="O10" s="86">
        <v>15</v>
      </c>
      <c r="P10" s="86" t="s">
        <v>221</v>
      </c>
      <c r="Q10" s="86">
        <v>17</v>
      </c>
      <c r="R10" s="86">
        <v>18</v>
      </c>
      <c r="S10" s="86">
        <v>19</v>
      </c>
      <c r="T10" s="86">
        <v>20</v>
      </c>
      <c r="U10" s="86" t="s">
        <v>222</v>
      </c>
      <c r="V10" s="449" t="s">
        <v>223</v>
      </c>
      <c r="W10" s="87">
        <v>23</v>
      </c>
      <c r="X10" s="87">
        <v>24</v>
      </c>
      <c r="Y10" s="86">
        <v>25</v>
      </c>
      <c r="Z10" s="86">
        <v>26</v>
      </c>
      <c r="AA10" s="88" t="s">
        <v>224</v>
      </c>
      <c r="AB10" s="86">
        <v>28</v>
      </c>
      <c r="AC10" s="88">
        <v>29</v>
      </c>
      <c r="AD10" s="86">
        <v>30</v>
      </c>
      <c r="AE10" s="88">
        <v>31</v>
      </c>
      <c r="AF10" s="86">
        <v>32</v>
      </c>
      <c r="AG10" s="88">
        <v>33</v>
      </c>
      <c r="AH10" s="86">
        <v>34</v>
      </c>
      <c r="AI10" s="88">
        <v>35</v>
      </c>
      <c r="AJ10" s="86">
        <v>36</v>
      </c>
      <c r="AK10" s="88">
        <v>37</v>
      </c>
      <c r="AL10" s="86">
        <v>38</v>
      </c>
      <c r="AM10" s="88">
        <v>39</v>
      </c>
      <c r="AN10" s="86">
        <v>40</v>
      </c>
      <c r="AO10" s="88">
        <v>41</v>
      </c>
      <c r="AP10" s="86">
        <v>42</v>
      </c>
      <c r="AQ10" s="105"/>
      <c r="AR10" s="89"/>
      <c r="AS10" s="89"/>
      <c r="AT10" s="89"/>
      <c r="AU10" s="89"/>
      <c r="AV10" s="89"/>
      <c r="AW10" s="89"/>
      <c r="AX10" s="89"/>
    </row>
    <row r="11" spans="1:60" s="92" customFormat="1" ht="27.75" customHeight="1">
      <c r="A11" s="130"/>
      <c r="B11" s="131" t="s">
        <v>95</v>
      </c>
      <c r="C11" s="458"/>
      <c r="D11" s="458"/>
      <c r="E11" s="458"/>
      <c r="F11" s="450">
        <f>+F12+F25+F27+F33</f>
        <v>18</v>
      </c>
      <c r="G11" s="450">
        <f t="shared" ref="G11:AP11" si="0">+G12+G25+G27+G33</f>
        <v>18</v>
      </c>
      <c r="H11" s="450">
        <f t="shared" si="0"/>
        <v>18</v>
      </c>
      <c r="I11" s="450">
        <f t="shared" si="0"/>
        <v>17</v>
      </c>
      <c r="J11" s="450">
        <f t="shared" si="0"/>
        <v>0</v>
      </c>
      <c r="K11" s="450">
        <f t="shared" si="0"/>
        <v>17</v>
      </c>
      <c r="L11" s="450">
        <f t="shared" si="0"/>
        <v>0</v>
      </c>
      <c r="M11" s="450">
        <f t="shared" si="0"/>
        <v>0</v>
      </c>
      <c r="N11" s="450">
        <f t="shared" si="0"/>
        <v>0</v>
      </c>
      <c r="O11" s="450">
        <f t="shared" si="0"/>
        <v>0</v>
      </c>
      <c r="P11" s="450">
        <f t="shared" si="0"/>
        <v>0</v>
      </c>
      <c r="Q11" s="450">
        <f t="shared" si="0"/>
        <v>0</v>
      </c>
      <c r="R11" s="450">
        <f t="shared" si="0"/>
        <v>0</v>
      </c>
      <c r="S11" s="450">
        <f t="shared" si="0"/>
        <v>0</v>
      </c>
      <c r="T11" s="450">
        <f t="shared" si="0"/>
        <v>0</v>
      </c>
      <c r="U11" s="450">
        <f t="shared" si="0"/>
        <v>0</v>
      </c>
      <c r="V11" s="450" t="e">
        <f t="shared" si="0"/>
        <v>#DIV/0!</v>
      </c>
      <c r="W11" s="450">
        <f t="shared" si="0"/>
        <v>0</v>
      </c>
      <c r="X11" s="450">
        <f t="shared" si="0"/>
        <v>0</v>
      </c>
      <c r="Y11" s="450">
        <f t="shared" si="0"/>
        <v>18</v>
      </c>
      <c r="Z11" s="450">
        <f t="shared" si="0"/>
        <v>3</v>
      </c>
      <c r="AA11" s="450">
        <f t="shared" si="0"/>
        <v>0</v>
      </c>
      <c r="AB11" s="450">
        <f t="shared" si="0"/>
        <v>0</v>
      </c>
      <c r="AC11" s="450">
        <f t="shared" si="0"/>
        <v>0</v>
      </c>
      <c r="AD11" s="450">
        <f t="shared" si="0"/>
        <v>0</v>
      </c>
      <c r="AE11" s="450">
        <f t="shared" si="0"/>
        <v>0</v>
      </c>
      <c r="AF11" s="450">
        <f t="shared" si="0"/>
        <v>0</v>
      </c>
      <c r="AG11" s="450">
        <f t="shared" si="0"/>
        <v>0</v>
      </c>
      <c r="AH11" s="450">
        <f t="shared" si="0"/>
        <v>0</v>
      </c>
      <c r="AI11" s="450">
        <f t="shared" si="0"/>
        <v>0</v>
      </c>
      <c r="AJ11" s="450">
        <f t="shared" si="0"/>
        <v>0</v>
      </c>
      <c r="AK11" s="450">
        <f t="shared" si="0"/>
        <v>0</v>
      </c>
      <c r="AL11" s="450">
        <f t="shared" si="0"/>
        <v>0</v>
      </c>
      <c r="AM11" s="450">
        <f t="shared" si="0"/>
        <v>0</v>
      </c>
      <c r="AN11" s="450">
        <f t="shared" si="0"/>
        <v>0</v>
      </c>
      <c r="AO11" s="450">
        <f t="shared" si="0"/>
        <v>0</v>
      </c>
      <c r="AP11" s="450">
        <f t="shared" si="0"/>
        <v>0</v>
      </c>
      <c r="AQ11" s="107"/>
      <c r="AR11" s="91"/>
      <c r="AS11" s="91"/>
      <c r="AT11" s="91"/>
      <c r="AU11" s="91"/>
      <c r="AV11" s="91"/>
      <c r="AW11" s="91"/>
      <c r="AX11" s="91"/>
      <c r="AY11" s="91"/>
      <c r="AZ11" s="91"/>
      <c r="BA11" s="91"/>
      <c r="BB11" s="91"/>
      <c r="BC11" s="91"/>
      <c r="BD11" s="91"/>
      <c r="BE11" s="91"/>
      <c r="BF11" s="91"/>
      <c r="BG11" s="91"/>
      <c r="BH11" s="91"/>
    </row>
    <row r="12" spans="1:60" s="36" customFormat="1" ht="21.75" customHeight="1">
      <c r="A12" s="233" t="s">
        <v>11</v>
      </c>
      <c r="B12" s="234" t="s">
        <v>302</v>
      </c>
      <c r="C12" s="445"/>
      <c r="D12" s="445"/>
      <c r="E12" s="445"/>
      <c r="F12" s="445">
        <f>SUM(F13:F24)</f>
        <v>12</v>
      </c>
      <c r="G12" s="445">
        <f t="shared" ref="G12:AP12" si="1">SUM(G13:G24)</f>
        <v>12</v>
      </c>
      <c r="H12" s="445">
        <f t="shared" si="1"/>
        <v>12</v>
      </c>
      <c r="I12" s="445"/>
      <c r="J12" s="445"/>
      <c r="K12" s="445"/>
      <c r="L12" s="445">
        <f t="shared" si="1"/>
        <v>0</v>
      </c>
      <c r="M12" s="445">
        <f t="shared" si="1"/>
        <v>0</v>
      </c>
      <c r="N12" s="445">
        <f t="shared" si="1"/>
        <v>0</v>
      </c>
      <c r="O12" s="445">
        <f t="shared" si="1"/>
        <v>0</v>
      </c>
      <c r="P12" s="445">
        <f t="shared" si="1"/>
        <v>0</v>
      </c>
      <c r="Q12" s="445">
        <f t="shared" si="1"/>
        <v>0</v>
      </c>
      <c r="R12" s="445">
        <f t="shared" si="1"/>
        <v>0</v>
      </c>
      <c r="S12" s="445">
        <f t="shared" si="1"/>
        <v>0</v>
      </c>
      <c r="T12" s="445">
        <f t="shared" si="1"/>
        <v>0</v>
      </c>
      <c r="U12" s="445">
        <f t="shared" si="1"/>
        <v>0</v>
      </c>
      <c r="V12" s="445" t="e">
        <f t="shared" si="1"/>
        <v>#DIV/0!</v>
      </c>
      <c r="W12" s="445">
        <f t="shared" si="1"/>
        <v>0</v>
      </c>
      <c r="X12" s="445">
        <f t="shared" si="1"/>
        <v>0</v>
      </c>
      <c r="Y12" s="445">
        <f t="shared" si="1"/>
        <v>12</v>
      </c>
      <c r="Z12" s="445">
        <f t="shared" si="1"/>
        <v>3</v>
      </c>
      <c r="AA12" s="445">
        <f t="shared" si="1"/>
        <v>0</v>
      </c>
      <c r="AB12" s="445">
        <f t="shared" si="1"/>
        <v>0</v>
      </c>
      <c r="AC12" s="445">
        <f t="shared" si="1"/>
        <v>0</v>
      </c>
      <c r="AD12" s="445">
        <f t="shared" si="1"/>
        <v>0</v>
      </c>
      <c r="AE12" s="445">
        <f t="shared" si="1"/>
        <v>0</v>
      </c>
      <c r="AF12" s="445">
        <f t="shared" si="1"/>
        <v>0</v>
      </c>
      <c r="AG12" s="445">
        <f t="shared" si="1"/>
        <v>0</v>
      </c>
      <c r="AH12" s="445">
        <f t="shared" si="1"/>
        <v>0</v>
      </c>
      <c r="AI12" s="445">
        <f t="shared" si="1"/>
        <v>0</v>
      </c>
      <c r="AJ12" s="445"/>
      <c r="AK12" s="445">
        <f t="shared" si="1"/>
        <v>0</v>
      </c>
      <c r="AL12" s="445">
        <f t="shared" si="1"/>
        <v>0</v>
      </c>
      <c r="AM12" s="445">
        <f t="shared" si="1"/>
        <v>0</v>
      </c>
      <c r="AN12" s="445">
        <f t="shared" si="1"/>
        <v>0</v>
      </c>
      <c r="AO12" s="445">
        <f t="shared" si="1"/>
        <v>0</v>
      </c>
      <c r="AP12" s="445">
        <f t="shared" si="1"/>
        <v>0</v>
      </c>
      <c r="AQ12" s="235"/>
      <c r="AR12" s="236"/>
      <c r="AS12" s="236"/>
      <c r="AT12" s="236"/>
      <c r="AU12" s="236"/>
      <c r="AV12" s="236"/>
      <c r="AW12" s="236"/>
      <c r="AX12" s="236"/>
      <c r="AY12" s="236"/>
      <c r="AZ12" s="236"/>
      <c r="BA12" s="236"/>
      <c r="BB12" s="236"/>
      <c r="BC12" s="236"/>
      <c r="BD12" s="236"/>
      <c r="BE12" s="236"/>
      <c r="BF12" s="236"/>
      <c r="BG12" s="236"/>
      <c r="BH12" s="236"/>
    </row>
    <row r="13" spans="1:60" s="34" customFormat="1" ht="34.5" customHeight="1">
      <c r="A13" s="112">
        <v>1</v>
      </c>
      <c r="B13" s="152" t="s">
        <v>251</v>
      </c>
      <c r="C13" s="459"/>
      <c r="D13" s="459"/>
      <c r="E13" s="459"/>
      <c r="F13" s="459">
        <v>1</v>
      </c>
      <c r="G13" s="459">
        <v>1</v>
      </c>
      <c r="H13" s="459">
        <v>1</v>
      </c>
      <c r="I13" s="459"/>
      <c r="J13" s="459"/>
      <c r="K13" s="459"/>
      <c r="L13" s="460"/>
      <c r="M13" s="460"/>
      <c r="N13" s="460"/>
      <c r="O13" s="459"/>
      <c r="P13" s="459">
        <f>+Q13+W13</f>
        <v>0</v>
      </c>
      <c r="Q13" s="461"/>
      <c r="R13" s="461"/>
      <c r="S13" s="461"/>
      <c r="T13" s="459"/>
      <c r="U13" s="459">
        <f>+Q13-T13</f>
        <v>0</v>
      </c>
      <c r="V13" s="446" t="e">
        <f>+U13/Q13*100%</f>
        <v>#DIV/0!</v>
      </c>
      <c r="W13" s="459"/>
      <c r="X13" s="459"/>
      <c r="Y13" s="459">
        <v>1</v>
      </c>
      <c r="Z13" s="459"/>
      <c r="AA13" s="459">
        <f t="shared" ref="AA13" si="2">+AB13+AC13+AD13</f>
        <v>0</v>
      </c>
      <c r="AB13" s="459"/>
      <c r="AC13" s="459"/>
      <c r="AD13" s="459"/>
      <c r="AE13" s="459"/>
      <c r="AF13" s="462"/>
      <c r="AG13" s="463"/>
      <c r="AH13" s="463"/>
      <c r="AI13" s="459"/>
      <c r="AJ13" s="459"/>
      <c r="AK13" s="464"/>
      <c r="AL13" s="464"/>
      <c r="AM13" s="464"/>
      <c r="AN13" s="465">
        <f>+(AO13+AP13)/2</f>
        <v>0</v>
      </c>
      <c r="AO13" s="464"/>
      <c r="AP13" s="464"/>
      <c r="AQ13" s="150"/>
      <c r="AR13" s="91"/>
      <c r="AS13" s="91"/>
      <c r="AT13" s="91"/>
      <c r="AU13" s="91"/>
      <c r="AV13" s="91"/>
      <c r="AW13" s="91"/>
      <c r="AX13" s="91"/>
      <c r="AY13" s="91"/>
      <c r="AZ13" s="91"/>
      <c r="BA13" s="91"/>
      <c r="BB13" s="91"/>
      <c r="BC13" s="91"/>
      <c r="BD13" s="91"/>
      <c r="BE13" s="91"/>
      <c r="BF13" s="91"/>
      <c r="BG13" s="91"/>
      <c r="BH13" s="91"/>
    </row>
    <row r="14" spans="1:60" s="34" customFormat="1" ht="33.75" customHeight="1">
      <c r="A14" s="112">
        <v>2</v>
      </c>
      <c r="B14" s="152" t="s">
        <v>252</v>
      </c>
      <c r="C14" s="459"/>
      <c r="D14" s="459"/>
      <c r="E14" s="459"/>
      <c r="F14" s="459">
        <v>1</v>
      </c>
      <c r="G14" s="459">
        <v>1</v>
      </c>
      <c r="H14" s="459">
        <v>1</v>
      </c>
      <c r="I14" s="459"/>
      <c r="J14" s="459"/>
      <c r="K14" s="459"/>
      <c r="L14" s="460"/>
      <c r="M14" s="460"/>
      <c r="N14" s="460"/>
      <c r="O14" s="459">
        <v>0</v>
      </c>
      <c r="P14" s="459">
        <f>+Q14+W14</f>
        <v>0</v>
      </c>
      <c r="Q14" s="461"/>
      <c r="R14" s="461"/>
      <c r="S14" s="461"/>
      <c r="T14" s="459"/>
      <c r="U14" s="459">
        <f t="shared" ref="U14:U32" si="3">+Q14-T14</f>
        <v>0</v>
      </c>
      <c r="V14" s="446" t="e">
        <f t="shared" ref="V14:V32" si="4">+U14/Q14*100%</f>
        <v>#DIV/0!</v>
      </c>
      <c r="W14" s="459"/>
      <c r="X14" s="459"/>
      <c r="Y14" s="459">
        <v>1</v>
      </c>
      <c r="Z14" s="459">
        <v>1</v>
      </c>
      <c r="AA14" s="459">
        <f t="shared" ref="AA14:AA32" si="5">+AB14+AC14+AD14</f>
        <v>0</v>
      </c>
      <c r="AB14" s="459"/>
      <c r="AC14" s="459"/>
      <c r="AD14" s="459"/>
      <c r="AE14" s="459"/>
      <c r="AF14" s="466"/>
      <c r="AG14" s="459"/>
      <c r="AH14" s="459"/>
      <c r="AI14" s="459"/>
      <c r="AJ14" s="459"/>
      <c r="AK14" s="464"/>
      <c r="AL14" s="464"/>
      <c r="AM14" s="464"/>
      <c r="AN14" s="465">
        <f t="shared" ref="AN14:AN19" si="6">+(AO14+AP14)/2</f>
        <v>0</v>
      </c>
      <c r="AO14" s="467"/>
      <c r="AP14" s="467"/>
      <c r="AQ14" s="108"/>
      <c r="AR14" s="91"/>
      <c r="AS14" s="91"/>
      <c r="AT14" s="91"/>
      <c r="AU14" s="91"/>
      <c r="AV14" s="91"/>
      <c r="AW14" s="91"/>
      <c r="AX14" s="91"/>
      <c r="AY14" s="91"/>
      <c r="AZ14" s="91"/>
      <c r="BA14" s="91"/>
      <c r="BB14" s="91"/>
      <c r="BC14" s="91"/>
      <c r="BD14" s="91"/>
      <c r="BE14" s="91"/>
      <c r="BF14" s="91"/>
      <c r="BG14" s="91"/>
      <c r="BH14" s="91"/>
    </row>
    <row r="15" spans="1:60" s="92" customFormat="1" ht="30.75" customHeight="1">
      <c r="A15" s="112">
        <v>3</v>
      </c>
      <c r="B15" s="152" t="s">
        <v>253</v>
      </c>
      <c r="C15" s="459"/>
      <c r="D15" s="459"/>
      <c r="E15" s="459"/>
      <c r="F15" s="459">
        <v>1</v>
      </c>
      <c r="G15" s="459">
        <v>1</v>
      </c>
      <c r="H15" s="459">
        <v>1</v>
      </c>
      <c r="I15" s="459"/>
      <c r="J15" s="459"/>
      <c r="K15" s="459"/>
      <c r="L15" s="460"/>
      <c r="M15" s="460"/>
      <c r="N15" s="460"/>
      <c r="O15" s="459"/>
      <c r="P15" s="459">
        <f t="shared" ref="P15:P16" si="7">+Q15+W15</f>
        <v>0</v>
      </c>
      <c r="Q15" s="461"/>
      <c r="R15" s="461"/>
      <c r="S15" s="461"/>
      <c r="T15" s="459"/>
      <c r="U15" s="459">
        <f t="shared" si="3"/>
        <v>0</v>
      </c>
      <c r="V15" s="446" t="e">
        <f t="shared" si="4"/>
        <v>#DIV/0!</v>
      </c>
      <c r="W15" s="459"/>
      <c r="X15" s="459"/>
      <c r="Y15" s="459">
        <v>1</v>
      </c>
      <c r="Z15" s="459"/>
      <c r="AA15" s="459">
        <f t="shared" si="5"/>
        <v>0</v>
      </c>
      <c r="AB15" s="459"/>
      <c r="AC15" s="459"/>
      <c r="AD15" s="459"/>
      <c r="AE15" s="459"/>
      <c r="AF15" s="466"/>
      <c r="AG15" s="459"/>
      <c r="AH15" s="459"/>
      <c r="AI15" s="459"/>
      <c r="AJ15" s="459"/>
      <c r="AK15" s="464"/>
      <c r="AL15" s="468"/>
      <c r="AM15" s="468"/>
      <c r="AN15" s="465">
        <f t="shared" si="6"/>
        <v>0</v>
      </c>
      <c r="AO15" s="464"/>
      <c r="AP15" s="464"/>
      <c r="AQ15" s="106"/>
      <c r="AR15" s="91"/>
      <c r="AS15" s="91"/>
      <c r="AT15" s="91"/>
      <c r="AU15" s="91"/>
      <c r="AV15" s="91"/>
      <c r="AW15" s="91"/>
      <c r="AX15" s="91"/>
      <c r="AY15" s="91"/>
      <c r="AZ15" s="91"/>
      <c r="BA15" s="91"/>
      <c r="BB15" s="91"/>
      <c r="BC15" s="91"/>
      <c r="BD15" s="91"/>
      <c r="BE15" s="91"/>
      <c r="BF15" s="91"/>
      <c r="BG15" s="91"/>
      <c r="BH15" s="91"/>
    </row>
    <row r="16" spans="1:60" s="34" customFormat="1" ht="24" customHeight="1">
      <c r="A16" s="112">
        <v>4</v>
      </c>
      <c r="B16" s="152" t="s">
        <v>254</v>
      </c>
      <c r="C16" s="459"/>
      <c r="D16" s="459"/>
      <c r="E16" s="459"/>
      <c r="F16" s="459">
        <v>1</v>
      </c>
      <c r="G16" s="459">
        <v>1</v>
      </c>
      <c r="H16" s="459">
        <v>1</v>
      </c>
      <c r="I16" s="459"/>
      <c r="J16" s="459"/>
      <c r="K16" s="459"/>
      <c r="L16" s="460"/>
      <c r="M16" s="460"/>
      <c r="N16" s="460"/>
      <c r="O16" s="459"/>
      <c r="P16" s="459">
        <f t="shared" si="7"/>
        <v>0</v>
      </c>
      <c r="Q16" s="469"/>
      <c r="R16" s="469"/>
      <c r="S16" s="461"/>
      <c r="T16" s="459"/>
      <c r="U16" s="459">
        <f t="shared" si="3"/>
        <v>0</v>
      </c>
      <c r="V16" s="446" t="e">
        <f t="shared" si="4"/>
        <v>#DIV/0!</v>
      </c>
      <c r="W16" s="459"/>
      <c r="X16" s="459"/>
      <c r="Y16" s="459">
        <v>1</v>
      </c>
      <c r="Z16" s="459"/>
      <c r="AA16" s="459">
        <f t="shared" si="5"/>
        <v>0</v>
      </c>
      <c r="AB16" s="459"/>
      <c r="AC16" s="459"/>
      <c r="AD16" s="459"/>
      <c r="AE16" s="459"/>
      <c r="AF16" s="466"/>
      <c r="AG16" s="459"/>
      <c r="AH16" s="459"/>
      <c r="AI16" s="459"/>
      <c r="AJ16" s="459"/>
      <c r="AK16" s="464"/>
      <c r="AL16" s="464"/>
      <c r="AM16" s="464"/>
      <c r="AN16" s="465">
        <f t="shared" si="6"/>
        <v>0</v>
      </c>
      <c r="AO16" s="464"/>
      <c r="AP16" s="464"/>
      <c r="AQ16" s="108"/>
      <c r="AR16" s="91"/>
      <c r="AS16" s="91"/>
      <c r="AT16" s="91"/>
      <c r="AU16" s="91"/>
      <c r="AV16" s="91"/>
      <c r="AW16" s="91"/>
      <c r="AX16" s="91"/>
      <c r="AY16" s="91"/>
      <c r="AZ16" s="91"/>
      <c r="BA16" s="91"/>
      <c r="BB16" s="91"/>
      <c r="BC16" s="91"/>
      <c r="BD16" s="91"/>
      <c r="BE16" s="91"/>
      <c r="BF16" s="91"/>
      <c r="BG16" s="91"/>
      <c r="BH16" s="91"/>
    </row>
    <row r="17" spans="1:60" s="34" customFormat="1" ht="23.25" customHeight="1">
      <c r="A17" s="112">
        <v>5</v>
      </c>
      <c r="B17" s="152" t="s">
        <v>255</v>
      </c>
      <c r="C17" s="459"/>
      <c r="D17" s="459"/>
      <c r="E17" s="459"/>
      <c r="F17" s="459">
        <v>1</v>
      </c>
      <c r="G17" s="459">
        <v>1</v>
      </c>
      <c r="H17" s="459">
        <v>1</v>
      </c>
      <c r="I17" s="459"/>
      <c r="J17" s="459"/>
      <c r="K17" s="459"/>
      <c r="L17" s="470"/>
      <c r="M17" s="470"/>
      <c r="N17" s="470"/>
      <c r="O17" s="471"/>
      <c r="P17" s="472">
        <f>+Q17+W17</f>
        <v>0</v>
      </c>
      <c r="Q17" s="473"/>
      <c r="R17" s="473"/>
      <c r="S17" s="473"/>
      <c r="T17" s="473"/>
      <c r="U17" s="473"/>
      <c r="V17" s="446" t="e">
        <f t="shared" si="4"/>
        <v>#DIV/0!</v>
      </c>
      <c r="W17" s="473"/>
      <c r="X17" s="473"/>
      <c r="Y17" s="473">
        <v>1</v>
      </c>
      <c r="Z17" s="473"/>
      <c r="AA17" s="473">
        <f>+AB17</f>
        <v>0</v>
      </c>
      <c r="AB17" s="473"/>
      <c r="AC17" s="473"/>
      <c r="AD17" s="473"/>
      <c r="AE17" s="473"/>
      <c r="AF17" s="474"/>
      <c r="AG17" s="473"/>
      <c r="AH17" s="473"/>
      <c r="AI17" s="473"/>
      <c r="AJ17" s="473"/>
      <c r="AK17" s="473"/>
      <c r="AL17" s="475"/>
      <c r="AM17" s="475"/>
      <c r="AN17" s="465">
        <f t="shared" si="6"/>
        <v>0</v>
      </c>
      <c r="AO17" s="475"/>
      <c r="AP17" s="475"/>
      <c r="AQ17" s="108"/>
      <c r="AR17" s="91"/>
      <c r="AS17" s="91"/>
      <c r="AT17" s="91"/>
      <c r="AU17" s="91"/>
      <c r="AV17" s="91"/>
      <c r="AW17" s="91"/>
      <c r="AX17" s="91"/>
      <c r="AY17" s="91"/>
      <c r="AZ17" s="91"/>
      <c r="BA17" s="91"/>
      <c r="BB17" s="91"/>
      <c r="BC17" s="91"/>
      <c r="BD17" s="91"/>
      <c r="BE17" s="91"/>
      <c r="BF17" s="91"/>
      <c r="BG17" s="91"/>
      <c r="BH17" s="91"/>
    </row>
    <row r="18" spans="1:60" s="34" customFormat="1" ht="30.75" customHeight="1">
      <c r="A18" s="112">
        <v>6</v>
      </c>
      <c r="B18" s="152" t="s">
        <v>256</v>
      </c>
      <c r="C18" s="459"/>
      <c r="D18" s="459"/>
      <c r="E18" s="459"/>
      <c r="F18" s="459">
        <v>1</v>
      </c>
      <c r="G18" s="459">
        <v>1</v>
      </c>
      <c r="H18" s="459">
        <v>1</v>
      </c>
      <c r="I18" s="459"/>
      <c r="J18" s="459"/>
      <c r="K18" s="459"/>
      <c r="L18" s="460"/>
      <c r="M18" s="460"/>
      <c r="N18" s="460"/>
      <c r="O18" s="459"/>
      <c r="P18" s="459"/>
      <c r="Q18" s="461"/>
      <c r="R18" s="461"/>
      <c r="S18" s="461"/>
      <c r="T18" s="459"/>
      <c r="U18" s="459">
        <f t="shared" si="3"/>
        <v>0</v>
      </c>
      <c r="V18" s="446" t="e">
        <f t="shared" si="4"/>
        <v>#DIV/0!</v>
      </c>
      <c r="W18" s="459"/>
      <c r="X18" s="459"/>
      <c r="Y18" s="459">
        <v>1</v>
      </c>
      <c r="Z18" s="459"/>
      <c r="AA18" s="473">
        <f t="shared" ref="AA18:AA24" si="8">+AB18</f>
        <v>0</v>
      </c>
      <c r="AB18" s="459"/>
      <c r="AC18" s="459"/>
      <c r="AD18" s="459"/>
      <c r="AE18" s="459"/>
      <c r="AF18" s="466"/>
      <c r="AG18" s="459"/>
      <c r="AH18" s="459"/>
      <c r="AI18" s="459"/>
      <c r="AJ18" s="459"/>
      <c r="AK18" s="464"/>
      <c r="AL18" s="464"/>
      <c r="AM18" s="464"/>
      <c r="AN18" s="465">
        <f t="shared" si="6"/>
        <v>0</v>
      </c>
      <c r="AO18" s="464"/>
      <c r="AP18" s="464"/>
      <c r="AQ18" s="108"/>
      <c r="AR18" s="91"/>
      <c r="AS18" s="91"/>
      <c r="AT18" s="91"/>
      <c r="AU18" s="91"/>
      <c r="AV18" s="91"/>
      <c r="AW18" s="91"/>
      <c r="AX18" s="91"/>
      <c r="AY18" s="91"/>
      <c r="AZ18" s="91"/>
      <c r="BA18" s="91"/>
      <c r="BB18" s="91"/>
      <c r="BC18" s="91"/>
      <c r="BD18" s="91"/>
      <c r="BE18" s="91"/>
      <c r="BF18" s="91"/>
      <c r="BG18" s="91"/>
      <c r="BH18" s="91"/>
    </row>
    <row r="19" spans="1:60" s="34" customFormat="1" ht="31.5" customHeight="1">
      <c r="A19" s="112">
        <v>7</v>
      </c>
      <c r="B19" s="152" t="s">
        <v>257</v>
      </c>
      <c r="C19" s="459"/>
      <c r="D19" s="459"/>
      <c r="E19" s="459"/>
      <c r="F19" s="459">
        <v>1</v>
      </c>
      <c r="G19" s="459">
        <v>1</v>
      </c>
      <c r="H19" s="459">
        <v>1</v>
      </c>
      <c r="I19" s="459"/>
      <c r="J19" s="459"/>
      <c r="K19" s="459"/>
      <c r="L19" s="460"/>
      <c r="M19" s="460"/>
      <c r="N19" s="460"/>
      <c r="O19" s="459"/>
      <c r="P19" s="459">
        <f t="shared" ref="P19:P20" si="9">+Q19+W19</f>
        <v>0</v>
      </c>
      <c r="Q19" s="461"/>
      <c r="R19" s="461"/>
      <c r="S19" s="461"/>
      <c r="T19" s="459"/>
      <c r="U19" s="459">
        <f t="shared" si="3"/>
        <v>0</v>
      </c>
      <c r="V19" s="446" t="e">
        <f t="shared" si="4"/>
        <v>#DIV/0!</v>
      </c>
      <c r="W19" s="459"/>
      <c r="X19" s="459"/>
      <c r="Y19" s="459">
        <v>1</v>
      </c>
      <c r="Z19" s="459"/>
      <c r="AA19" s="473">
        <f t="shared" si="8"/>
        <v>0</v>
      </c>
      <c r="AB19" s="459"/>
      <c r="AC19" s="459"/>
      <c r="AD19" s="459"/>
      <c r="AE19" s="459"/>
      <c r="AF19" s="466"/>
      <c r="AG19" s="459"/>
      <c r="AH19" s="459"/>
      <c r="AI19" s="459"/>
      <c r="AJ19" s="459"/>
      <c r="AK19" s="464"/>
      <c r="AL19" s="464"/>
      <c r="AM19" s="464"/>
      <c r="AN19" s="465">
        <f t="shared" si="6"/>
        <v>0</v>
      </c>
      <c r="AO19" s="476"/>
      <c r="AP19" s="476"/>
      <c r="AQ19" s="108"/>
      <c r="AR19" s="91"/>
      <c r="AS19" s="91"/>
      <c r="AT19" s="91"/>
      <c r="AU19" s="91"/>
      <c r="AV19" s="91"/>
      <c r="AW19" s="91"/>
      <c r="AX19" s="91"/>
      <c r="AY19" s="91"/>
      <c r="AZ19" s="91"/>
      <c r="BA19" s="91"/>
      <c r="BB19" s="91"/>
      <c r="BC19" s="91"/>
      <c r="BD19" s="91"/>
      <c r="BE19" s="91"/>
      <c r="BF19" s="91"/>
      <c r="BG19" s="91"/>
      <c r="BH19" s="91"/>
    </row>
    <row r="20" spans="1:60" s="34" customFormat="1" ht="23.25" customHeight="1">
      <c r="A20" s="112">
        <v>8</v>
      </c>
      <c r="B20" s="152" t="s">
        <v>258</v>
      </c>
      <c r="C20" s="459"/>
      <c r="D20" s="459"/>
      <c r="E20" s="459"/>
      <c r="F20" s="459">
        <v>1</v>
      </c>
      <c r="G20" s="459">
        <v>1</v>
      </c>
      <c r="H20" s="459">
        <v>1</v>
      </c>
      <c r="I20" s="459"/>
      <c r="J20" s="459"/>
      <c r="K20" s="459"/>
      <c r="L20" s="477"/>
      <c r="M20" s="477"/>
      <c r="N20" s="477"/>
      <c r="O20" s="478"/>
      <c r="P20" s="478">
        <f t="shared" si="9"/>
        <v>0</v>
      </c>
      <c r="Q20" s="479"/>
      <c r="R20" s="479"/>
      <c r="S20" s="479"/>
      <c r="T20" s="478"/>
      <c r="U20" s="478">
        <f t="shared" si="3"/>
        <v>0</v>
      </c>
      <c r="V20" s="446" t="e">
        <f>+U20/Q20*100%</f>
        <v>#DIV/0!</v>
      </c>
      <c r="W20" s="480"/>
      <c r="X20" s="480"/>
      <c r="Y20" s="478">
        <v>1</v>
      </c>
      <c r="Z20" s="478">
        <v>1</v>
      </c>
      <c r="AA20" s="473">
        <f t="shared" si="8"/>
        <v>0</v>
      </c>
      <c r="AB20" s="478"/>
      <c r="AC20" s="478"/>
      <c r="AD20" s="478"/>
      <c r="AE20" s="478"/>
      <c r="AF20" s="481"/>
      <c r="AG20" s="482"/>
      <c r="AH20" s="482"/>
      <c r="AI20" s="482"/>
      <c r="AJ20" s="478"/>
      <c r="AK20" s="478"/>
      <c r="AL20" s="478"/>
      <c r="AM20" s="478"/>
      <c r="AN20" s="478"/>
      <c r="AO20" s="478"/>
      <c r="AP20" s="478"/>
      <c r="AQ20" s="108"/>
      <c r="AR20" s="91"/>
      <c r="AS20" s="91"/>
      <c r="AT20" s="91"/>
      <c r="AU20" s="91"/>
      <c r="AV20" s="91"/>
      <c r="AW20" s="91"/>
      <c r="AX20" s="91"/>
      <c r="AY20" s="91"/>
      <c r="AZ20" s="91"/>
      <c r="BA20" s="91"/>
      <c r="BB20" s="91"/>
      <c r="BC20" s="91"/>
      <c r="BD20" s="91"/>
      <c r="BE20" s="91"/>
      <c r="BF20" s="91"/>
      <c r="BG20" s="91"/>
      <c r="BH20" s="91"/>
    </row>
    <row r="21" spans="1:60" s="34" customFormat="1" ht="22.5" customHeight="1">
      <c r="A21" s="112">
        <v>9</v>
      </c>
      <c r="B21" s="152" t="s">
        <v>259</v>
      </c>
      <c r="C21" s="478"/>
      <c r="D21" s="478"/>
      <c r="E21" s="478"/>
      <c r="F21" s="482">
        <v>1</v>
      </c>
      <c r="G21" s="482">
        <v>1</v>
      </c>
      <c r="H21" s="482">
        <v>1</v>
      </c>
      <c r="I21" s="482"/>
      <c r="J21" s="482"/>
      <c r="K21" s="482"/>
      <c r="L21" s="477"/>
      <c r="M21" s="477"/>
      <c r="N21" s="477"/>
      <c r="O21" s="482"/>
      <c r="P21" s="478">
        <f>+Q21+W21</f>
        <v>0</v>
      </c>
      <c r="Q21" s="479"/>
      <c r="R21" s="479"/>
      <c r="S21" s="479"/>
      <c r="T21" s="478"/>
      <c r="U21" s="478">
        <f>+Q21-T21</f>
        <v>0</v>
      </c>
      <c r="V21" s="446" t="e">
        <f t="shared" si="4"/>
        <v>#DIV/0!</v>
      </c>
      <c r="W21" s="478"/>
      <c r="X21" s="478"/>
      <c r="Y21" s="482">
        <v>1</v>
      </c>
      <c r="Z21" s="482">
        <v>1</v>
      </c>
      <c r="AA21" s="473">
        <f t="shared" si="8"/>
        <v>0</v>
      </c>
      <c r="AB21" s="478"/>
      <c r="AC21" s="478"/>
      <c r="AD21" s="478"/>
      <c r="AE21" s="478"/>
      <c r="AF21" s="481"/>
      <c r="AG21" s="482"/>
      <c r="AH21" s="482"/>
      <c r="AI21" s="482"/>
      <c r="AJ21" s="478"/>
      <c r="AK21" s="478"/>
      <c r="AL21" s="478"/>
      <c r="AM21" s="482"/>
      <c r="AN21" s="478"/>
      <c r="AO21" s="478"/>
      <c r="AP21" s="478"/>
      <c r="AQ21" s="108"/>
      <c r="AR21" s="91"/>
      <c r="AS21" s="91"/>
      <c r="AT21" s="91"/>
      <c r="AU21" s="91"/>
      <c r="AV21" s="91"/>
      <c r="AW21" s="91"/>
      <c r="AX21" s="91"/>
      <c r="AY21" s="91"/>
      <c r="AZ21" s="91"/>
      <c r="BA21" s="91"/>
      <c r="BB21" s="91"/>
      <c r="BC21" s="91"/>
      <c r="BD21" s="91"/>
      <c r="BE21" s="91"/>
      <c r="BF21" s="91"/>
      <c r="BG21" s="91"/>
      <c r="BH21" s="91"/>
    </row>
    <row r="22" spans="1:60" s="134" customFormat="1" ht="21.75" customHeight="1">
      <c r="A22" s="112">
        <v>10</v>
      </c>
      <c r="B22" s="153" t="s">
        <v>260</v>
      </c>
      <c r="C22" s="459"/>
      <c r="D22" s="459"/>
      <c r="E22" s="459"/>
      <c r="F22" s="459">
        <v>1</v>
      </c>
      <c r="G22" s="459">
        <v>1</v>
      </c>
      <c r="H22" s="459">
        <v>1</v>
      </c>
      <c r="I22" s="459"/>
      <c r="J22" s="459"/>
      <c r="K22" s="459"/>
      <c r="L22" s="460"/>
      <c r="M22" s="460"/>
      <c r="N22" s="460"/>
      <c r="O22" s="459"/>
      <c r="P22" s="459">
        <f t="shared" ref="P22:P32" si="10">+Q22+W22</f>
        <v>0</v>
      </c>
      <c r="Q22" s="461"/>
      <c r="R22" s="461"/>
      <c r="S22" s="461"/>
      <c r="T22" s="459"/>
      <c r="U22" s="459">
        <f t="shared" si="3"/>
        <v>0</v>
      </c>
      <c r="V22" s="446" t="e">
        <f t="shared" si="4"/>
        <v>#DIV/0!</v>
      </c>
      <c r="W22" s="459"/>
      <c r="X22" s="459"/>
      <c r="Y22" s="459">
        <v>1</v>
      </c>
      <c r="Z22" s="459"/>
      <c r="AA22" s="473">
        <f t="shared" si="8"/>
        <v>0</v>
      </c>
      <c r="AB22" s="459"/>
      <c r="AC22" s="459"/>
      <c r="AD22" s="459"/>
      <c r="AE22" s="459"/>
      <c r="AF22" s="466"/>
      <c r="AG22" s="459"/>
      <c r="AH22" s="459"/>
      <c r="AI22" s="459"/>
      <c r="AJ22" s="459"/>
      <c r="AK22" s="464"/>
      <c r="AL22" s="464"/>
      <c r="AM22" s="464"/>
      <c r="AN22" s="467">
        <f t="shared" ref="AN22:AN24" si="11">+(AO22+AP22)/2</f>
        <v>0</v>
      </c>
      <c r="AO22" s="467"/>
      <c r="AP22" s="467"/>
      <c r="AQ22" s="132"/>
      <c r="AR22" s="133"/>
      <c r="AS22" s="133"/>
      <c r="AT22" s="133"/>
      <c r="AU22" s="133"/>
      <c r="AV22" s="133"/>
      <c r="AW22" s="133"/>
      <c r="AX22" s="133"/>
      <c r="AY22" s="133"/>
      <c r="AZ22" s="133"/>
      <c r="BA22" s="133"/>
      <c r="BB22" s="133"/>
      <c r="BC22" s="133"/>
      <c r="BD22" s="133"/>
      <c r="BE22" s="133"/>
      <c r="BF22" s="133"/>
      <c r="BG22" s="133"/>
      <c r="BH22" s="133"/>
    </row>
    <row r="23" spans="1:60" s="34" customFormat="1" ht="32.25" customHeight="1">
      <c r="A23" s="112">
        <v>11</v>
      </c>
      <c r="B23" s="151" t="s">
        <v>261</v>
      </c>
      <c r="C23" s="459"/>
      <c r="D23" s="459"/>
      <c r="E23" s="459"/>
      <c r="F23" s="459">
        <v>1</v>
      </c>
      <c r="G23" s="459">
        <v>1</v>
      </c>
      <c r="H23" s="459">
        <v>1</v>
      </c>
      <c r="I23" s="459"/>
      <c r="J23" s="459"/>
      <c r="K23" s="459"/>
      <c r="L23" s="460"/>
      <c r="M23" s="460"/>
      <c r="N23" s="460"/>
      <c r="O23" s="459">
        <v>0</v>
      </c>
      <c r="P23" s="459">
        <f t="shared" si="10"/>
        <v>0</v>
      </c>
      <c r="Q23" s="461"/>
      <c r="R23" s="461"/>
      <c r="S23" s="461"/>
      <c r="T23" s="459"/>
      <c r="U23" s="459">
        <f t="shared" si="3"/>
        <v>0</v>
      </c>
      <c r="V23" s="446" t="e">
        <f t="shared" si="4"/>
        <v>#DIV/0!</v>
      </c>
      <c r="W23" s="459"/>
      <c r="X23" s="459"/>
      <c r="Y23" s="459">
        <v>1</v>
      </c>
      <c r="Z23" s="459"/>
      <c r="AA23" s="473">
        <f t="shared" si="8"/>
        <v>0</v>
      </c>
      <c r="AB23" s="459"/>
      <c r="AC23" s="459"/>
      <c r="AD23" s="459"/>
      <c r="AE23" s="459"/>
      <c r="AF23" s="466"/>
      <c r="AG23" s="459"/>
      <c r="AH23" s="459"/>
      <c r="AI23" s="459"/>
      <c r="AJ23" s="459"/>
      <c r="AK23" s="464"/>
      <c r="AL23" s="464"/>
      <c r="AM23" s="464"/>
      <c r="AN23" s="464"/>
      <c r="AO23" s="464"/>
      <c r="AP23" s="464"/>
      <c r="AQ23" s="108"/>
      <c r="AR23" s="91"/>
      <c r="AS23" s="91"/>
      <c r="AT23" s="91"/>
      <c r="AU23" s="91"/>
      <c r="AV23" s="91"/>
      <c r="AW23" s="91"/>
      <c r="AX23" s="91"/>
      <c r="AY23" s="91"/>
      <c r="AZ23" s="91"/>
      <c r="BA23" s="91"/>
      <c r="BB23" s="91"/>
      <c r="BC23" s="91"/>
      <c r="BD23" s="91"/>
      <c r="BE23" s="91"/>
      <c r="BF23" s="91"/>
      <c r="BG23" s="91"/>
      <c r="BH23" s="91"/>
    </row>
    <row r="24" spans="1:60" s="34" customFormat="1" ht="30" customHeight="1">
      <c r="A24" s="112">
        <v>12</v>
      </c>
      <c r="B24" s="152" t="s">
        <v>262</v>
      </c>
      <c r="C24" s="459"/>
      <c r="D24" s="459"/>
      <c r="E24" s="459"/>
      <c r="F24" s="459">
        <v>1</v>
      </c>
      <c r="G24" s="459">
        <v>1</v>
      </c>
      <c r="H24" s="459">
        <v>1</v>
      </c>
      <c r="I24" s="459"/>
      <c r="J24" s="459"/>
      <c r="K24" s="459"/>
      <c r="L24" s="460"/>
      <c r="M24" s="460"/>
      <c r="N24" s="460"/>
      <c r="O24" s="459"/>
      <c r="P24" s="459">
        <f t="shared" si="10"/>
        <v>0</v>
      </c>
      <c r="Q24" s="461"/>
      <c r="R24" s="461"/>
      <c r="S24" s="461"/>
      <c r="T24" s="459"/>
      <c r="U24" s="459">
        <f t="shared" si="3"/>
        <v>0</v>
      </c>
      <c r="V24" s="446" t="e">
        <f t="shared" si="4"/>
        <v>#DIV/0!</v>
      </c>
      <c r="W24" s="459"/>
      <c r="X24" s="459"/>
      <c r="Y24" s="459">
        <v>1</v>
      </c>
      <c r="Z24" s="459"/>
      <c r="AA24" s="473">
        <f t="shared" si="8"/>
        <v>0</v>
      </c>
      <c r="AB24" s="459"/>
      <c r="AC24" s="459"/>
      <c r="AD24" s="459"/>
      <c r="AE24" s="459"/>
      <c r="AF24" s="466"/>
      <c r="AG24" s="459"/>
      <c r="AH24" s="459"/>
      <c r="AI24" s="459"/>
      <c r="AJ24" s="459"/>
      <c r="AK24" s="464"/>
      <c r="AL24" s="464"/>
      <c r="AM24" s="464"/>
      <c r="AN24" s="467">
        <f t="shared" si="11"/>
        <v>0</v>
      </c>
      <c r="AO24" s="467"/>
      <c r="AP24" s="467"/>
      <c r="AQ24" s="108"/>
      <c r="AR24" s="91"/>
      <c r="AS24" s="91"/>
      <c r="AT24" s="91"/>
      <c r="AU24" s="91"/>
      <c r="AV24" s="91"/>
      <c r="AW24" s="91"/>
      <c r="AX24" s="91"/>
      <c r="AY24" s="91"/>
      <c r="AZ24" s="91"/>
      <c r="BA24" s="91"/>
      <c r="BB24" s="91"/>
      <c r="BC24" s="91"/>
      <c r="BD24" s="91"/>
      <c r="BE24" s="91"/>
      <c r="BF24" s="91"/>
      <c r="BG24" s="91"/>
      <c r="BH24" s="91"/>
    </row>
    <row r="25" spans="1:60" s="36" customFormat="1" ht="26.25" customHeight="1">
      <c r="A25" s="233" t="s">
        <v>14</v>
      </c>
      <c r="B25" s="237" t="s">
        <v>303</v>
      </c>
      <c r="C25" s="445"/>
      <c r="D25" s="445"/>
      <c r="E25" s="445"/>
      <c r="F25" s="445">
        <f t="shared" ref="F25:AP25" si="12">+F26</f>
        <v>1</v>
      </c>
      <c r="G25" s="445">
        <f t="shared" si="12"/>
        <v>1</v>
      </c>
      <c r="H25" s="445">
        <f t="shared" si="12"/>
        <v>1</v>
      </c>
      <c r="I25" s="445"/>
      <c r="J25" s="445"/>
      <c r="K25" s="445"/>
      <c r="L25" s="445">
        <f t="shared" si="12"/>
        <v>0</v>
      </c>
      <c r="M25" s="445">
        <f t="shared" si="12"/>
        <v>0</v>
      </c>
      <c r="N25" s="445">
        <f t="shared" si="12"/>
        <v>0</v>
      </c>
      <c r="O25" s="445">
        <f t="shared" si="12"/>
        <v>0</v>
      </c>
      <c r="P25" s="445">
        <f t="shared" si="12"/>
        <v>0</v>
      </c>
      <c r="Q25" s="445">
        <f t="shared" si="12"/>
        <v>0</v>
      </c>
      <c r="R25" s="445">
        <f t="shared" si="12"/>
        <v>0</v>
      </c>
      <c r="S25" s="445">
        <f t="shared" si="12"/>
        <v>0</v>
      </c>
      <c r="T25" s="445">
        <f t="shared" si="12"/>
        <v>0</v>
      </c>
      <c r="U25" s="445">
        <f t="shared" si="12"/>
        <v>0</v>
      </c>
      <c r="V25" s="445" t="e">
        <f t="shared" si="12"/>
        <v>#DIV/0!</v>
      </c>
      <c r="W25" s="445">
        <f t="shared" si="12"/>
        <v>0</v>
      </c>
      <c r="X25" s="445">
        <f t="shared" si="12"/>
        <v>0</v>
      </c>
      <c r="Y25" s="445">
        <f t="shared" si="12"/>
        <v>1</v>
      </c>
      <c r="Z25" s="445"/>
      <c r="AA25" s="445">
        <f t="shared" si="12"/>
        <v>0</v>
      </c>
      <c r="AB25" s="445">
        <f t="shared" si="12"/>
        <v>0</v>
      </c>
      <c r="AC25" s="445">
        <f t="shared" si="12"/>
        <v>0</v>
      </c>
      <c r="AD25" s="445">
        <f t="shared" si="12"/>
        <v>0</v>
      </c>
      <c r="AE25" s="445">
        <f t="shared" si="12"/>
        <v>0</v>
      </c>
      <c r="AF25" s="445">
        <f t="shared" si="12"/>
        <v>0</v>
      </c>
      <c r="AG25" s="445">
        <f t="shared" si="12"/>
        <v>0</v>
      </c>
      <c r="AH25" s="445">
        <f t="shared" si="12"/>
        <v>0</v>
      </c>
      <c r="AI25" s="445">
        <f t="shared" si="12"/>
        <v>0</v>
      </c>
      <c r="AJ25" s="445"/>
      <c r="AK25" s="445">
        <f t="shared" si="12"/>
        <v>0</v>
      </c>
      <c r="AL25" s="445">
        <f t="shared" si="12"/>
        <v>0</v>
      </c>
      <c r="AM25" s="445">
        <f t="shared" si="12"/>
        <v>0</v>
      </c>
      <c r="AN25" s="445">
        <f t="shared" si="12"/>
        <v>0</v>
      </c>
      <c r="AO25" s="445">
        <f t="shared" si="12"/>
        <v>0</v>
      </c>
      <c r="AP25" s="445">
        <f t="shared" si="12"/>
        <v>0</v>
      </c>
      <c r="AQ25" s="235"/>
      <c r="AR25" s="236"/>
      <c r="AS25" s="236"/>
      <c r="AT25" s="236"/>
      <c r="AU25" s="236"/>
      <c r="AV25" s="236"/>
      <c r="AW25" s="236"/>
      <c r="AX25" s="236"/>
      <c r="AY25" s="236"/>
      <c r="AZ25" s="236"/>
      <c r="BA25" s="236"/>
      <c r="BB25" s="236"/>
      <c r="BC25" s="236"/>
      <c r="BD25" s="236"/>
      <c r="BE25" s="236"/>
      <c r="BF25" s="236"/>
      <c r="BG25" s="236"/>
      <c r="BH25" s="236"/>
    </row>
    <row r="26" spans="1:60" s="34" customFormat="1" ht="25.5" customHeight="1">
      <c r="A26" s="112">
        <v>1</v>
      </c>
      <c r="B26" s="151" t="s">
        <v>250</v>
      </c>
      <c r="C26" s="459"/>
      <c r="D26" s="459"/>
      <c r="E26" s="459"/>
      <c r="F26" s="459">
        <v>1</v>
      </c>
      <c r="G26" s="459">
        <v>1</v>
      </c>
      <c r="H26" s="459">
        <v>1</v>
      </c>
      <c r="I26" s="459"/>
      <c r="J26" s="459"/>
      <c r="K26" s="459"/>
      <c r="L26" s="460"/>
      <c r="M26" s="460"/>
      <c r="N26" s="460"/>
      <c r="O26" s="459"/>
      <c r="P26" s="483"/>
      <c r="Q26" s="461"/>
      <c r="R26" s="461"/>
      <c r="S26" s="461"/>
      <c r="T26" s="483"/>
      <c r="U26" s="459"/>
      <c r="V26" s="446" t="e">
        <f>+U26/Q26*100%</f>
        <v>#DIV/0!</v>
      </c>
      <c r="W26" s="483"/>
      <c r="X26" s="459"/>
      <c r="Y26" s="459">
        <v>1</v>
      </c>
      <c r="Z26" s="459"/>
      <c r="AA26" s="459">
        <f t="shared" si="5"/>
        <v>0</v>
      </c>
      <c r="AB26" s="459"/>
      <c r="AC26" s="459"/>
      <c r="AD26" s="459"/>
      <c r="AE26" s="459"/>
      <c r="AF26" s="466"/>
      <c r="AG26" s="466"/>
      <c r="AH26" s="466"/>
      <c r="AI26" s="466"/>
      <c r="AJ26" s="466"/>
      <c r="AK26" s="484"/>
      <c r="AL26" s="484"/>
      <c r="AM26" s="485"/>
      <c r="AN26" s="465">
        <f>+(AO26+AP26)/2</f>
        <v>0</v>
      </c>
      <c r="AO26" s="465"/>
      <c r="AP26" s="465"/>
      <c r="AQ26" s="108"/>
      <c r="AR26" s="91"/>
      <c r="AS26" s="91"/>
      <c r="AT26" s="91"/>
      <c r="AU26" s="91"/>
      <c r="AV26" s="91"/>
      <c r="AW26" s="91"/>
      <c r="AX26" s="91"/>
      <c r="AY26" s="91"/>
      <c r="AZ26" s="91"/>
      <c r="BA26" s="91"/>
      <c r="BB26" s="91"/>
      <c r="BC26" s="91"/>
      <c r="BD26" s="91"/>
      <c r="BE26" s="91"/>
      <c r="BF26" s="91"/>
      <c r="BG26" s="91"/>
      <c r="BH26" s="91"/>
    </row>
    <row r="27" spans="1:60" s="36" customFormat="1" ht="31.5" customHeight="1">
      <c r="A27" s="233" t="s">
        <v>20</v>
      </c>
      <c r="B27" s="237" t="s">
        <v>304</v>
      </c>
      <c r="C27" s="445"/>
      <c r="D27" s="445"/>
      <c r="E27" s="445"/>
      <c r="F27" s="445">
        <f t="shared" ref="F27:AP27" si="13">SUM(F28:F32)</f>
        <v>5</v>
      </c>
      <c r="G27" s="445">
        <f t="shared" si="13"/>
        <v>5</v>
      </c>
      <c r="H27" s="445">
        <f t="shared" si="13"/>
        <v>5</v>
      </c>
      <c r="I27" s="445"/>
      <c r="J27" s="445"/>
      <c r="K27" s="445"/>
      <c r="L27" s="445">
        <f t="shared" si="13"/>
        <v>0</v>
      </c>
      <c r="M27" s="445">
        <f t="shared" si="13"/>
        <v>0</v>
      </c>
      <c r="N27" s="445">
        <f t="shared" si="13"/>
        <v>0</v>
      </c>
      <c r="O27" s="445">
        <f t="shared" si="13"/>
        <v>0</v>
      </c>
      <c r="P27" s="445">
        <f t="shared" si="13"/>
        <v>0</v>
      </c>
      <c r="Q27" s="445">
        <f t="shared" si="13"/>
        <v>0</v>
      </c>
      <c r="R27" s="445">
        <f t="shared" si="13"/>
        <v>0</v>
      </c>
      <c r="S27" s="445">
        <f t="shared" si="13"/>
        <v>0</v>
      </c>
      <c r="T27" s="445">
        <f t="shared" si="13"/>
        <v>0</v>
      </c>
      <c r="U27" s="445">
        <f t="shared" si="13"/>
        <v>0</v>
      </c>
      <c r="V27" s="445" t="e">
        <f t="shared" si="13"/>
        <v>#DIV/0!</v>
      </c>
      <c r="W27" s="445">
        <f t="shared" si="13"/>
        <v>0</v>
      </c>
      <c r="X27" s="445">
        <f t="shared" si="13"/>
        <v>0</v>
      </c>
      <c r="Y27" s="445">
        <f t="shared" si="13"/>
        <v>5</v>
      </c>
      <c r="Z27" s="445"/>
      <c r="AA27" s="445">
        <f t="shared" si="13"/>
        <v>0</v>
      </c>
      <c r="AB27" s="445">
        <f t="shared" si="13"/>
        <v>0</v>
      </c>
      <c r="AC27" s="445">
        <f t="shared" si="13"/>
        <v>0</v>
      </c>
      <c r="AD27" s="445">
        <f t="shared" si="13"/>
        <v>0</v>
      </c>
      <c r="AE27" s="445">
        <f t="shared" si="13"/>
        <v>0</v>
      </c>
      <c r="AF27" s="445">
        <f t="shared" si="13"/>
        <v>0</v>
      </c>
      <c r="AG27" s="445">
        <f t="shared" si="13"/>
        <v>0</v>
      </c>
      <c r="AH27" s="445">
        <f t="shared" si="13"/>
        <v>0</v>
      </c>
      <c r="AI27" s="445">
        <f t="shared" si="13"/>
        <v>0</v>
      </c>
      <c r="AJ27" s="445"/>
      <c r="AK27" s="445">
        <f t="shared" si="13"/>
        <v>0</v>
      </c>
      <c r="AL27" s="445">
        <f t="shared" si="13"/>
        <v>0</v>
      </c>
      <c r="AM27" s="445">
        <f t="shared" si="13"/>
        <v>0</v>
      </c>
      <c r="AN27" s="445">
        <f t="shared" si="13"/>
        <v>0</v>
      </c>
      <c r="AO27" s="445">
        <f t="shared" si="13"/>
        <v>0</v>
      </c>
      <c r="AP27" s="445">
        <f t="shared" si="13"/>
        <v>0</v>
      </c>
      <c r="AQ27" s="235"/>
      <c r="AR27" s="236"/>
      <c r="AS27" s="236"/>
      <c r="AT27" s="236"/>
      <c r="AU27" s="236"/>
      <c r="AV27" s="236"/>
      <c r="AW27" s="236"/>
      <c r="AX27" s="236"/>
      <c r="AY27" s="236"/>
      <c r="AZ27" s="236"/>
      <c r="BA27" s="236"/>
      <c r="BB27" s="236"/>
      <c r="BC27" s="236"/>
      <c r="BD27" s="236"/>
      <c r="BE27" s="236"/>
      <c r="BF27" s="236"/>
      <c r="BG27" s="236"/>
      <c r="BH27" s="236"/>
    </row>
    <row r="28" spans="1:60" s="34" customFormat="1" ht="27" customHeight="1">
      <c r="A28" s="112">
        <v>1</v>
      </c>
      <c r="B28" s="152" t="s">
        <v>263</v>
      </c>
      <c r="C28" s="459"/>
      <c r="D28" s="459"/>
      <c r="E28" s="459"/>
      <c r="F28" s="459">
        <v>1</v>
      </c>
      <c r="G28" s="459">
        <v>1</v>
      </c>
      <c r="H28" s="459">
        <v>1</v>
      </c>
      <c r="I28" s="459"/>
      <c r="J28" s="459"/>
      <c r="K28" s="459"/>
      <c r="L28" s="460"/>
      <c r="M28" s="460"/>
      <c r="N28" s="460"/>
      <c r="O28" s="459"/>
      <c r="P28" s="459">
        <f t="shared" si="10"/>
        <v>0</v>
      </c>
      <c r="Q28" s="461"/>
      <c r="R28" s="461"/>
      <c r="S28" s="461"/>
      <c r="T28" s="459"/>
      <c r="U28" s="459"/>
      <c r="V28" s="446" t="e">
        <f t="shared" si="4"/>
        <v>#DIV/0!</v>
      </c>
      <c r="W28" s="459"/>
      <c r="X28" s="459"/>
      <c r="Y28" s="459">
        <v>1</v>
      </c>
      <c r="Z28" s="459"/>
      <c r="AA28" s="459">
        <f t="shared" si="5"/>
        <v>0</v>
      </c>
      <c r="AB28" s="459"/>
      <c r="AC28" s="459"/>
      <c r="AD28" s="459"/>
      <c r="AE28" s="459"/>
      <c r="AF28" s="466"/>
      <c r="AG28" s="459"/>
      <c r="AH28" s="459"/>
      <c r="AI28" s="459"/>
      <c r="AJ28" s="459"/>
      <c r="AK28" s="464"/>
      <c r="AL28" s="464"/>
      <c r="AM28" s="464"/>
      <c r="AN28" s="464"/>
      <c r="AO28" s="459"/>
      <c r="AP28" s="459"/>
      <c r="AQ28" s="108"/>
      <c r="AR28" s="91"/>
      <c r="AS28" s="91"/>
      <c r="AT28" s="91"/>
      <c r="AU28" s="91"/>
      <c r="AV28" s="91"/>
      <c r="AW28" s="91"/>
      <c r="AX28" s="91"/>
      <c r="AY28" s="91"/>
      <c r="AZ28" s="91"/>
      <c r="BA28" s="91"/>
      <c r="BB28" s="91"/>
      <c r="BC28" s="91"/>
      <c r="BD28" s="91"/>
      <c r="BE28" s="91"/>
      <c r="BF28" s="91"/>
      <c r="BG28" s="91"/>
      <c r="BH28" s="91"/>
    </row>
    <row r="29" spans="1:60" s="34" customFormat="1" ht="27" customHeight="1">
      <c r="A29" s="112">
        <v>2</v>
      </c>
      <c r="B29" s="152" t="s">
        <v>264</v>
      </c>
      <c r="C29" s="459"/>
      <c r="D29" s="459"/>
      <c r="E29" s="459"/>
      <c r="F29" s="459">
        <v>1</v>
      </c>
      <c r="G29" s="459">
        <v>1</v>
      </c>
      <c r="H29" s="459">
        <v>1</v>
      </c>
      <c r="I29" s="459"/>
      <c r="J29" s="459"/>
      <c r="K29" s="459"/>
      <c r="L29" s="460"/>
      <c r="M29" s="460"/>
      <c r="N29" s="460"/>
      <c r="O29" s="459"/>
      <c r="P29" s="459">
        <f t="shared" si="10"/>
        <v>0</v>
      </c>
      <c r="Q29" s="461"/>
      <c r="R29" s="461"/>
      <c r="S29" s="461"/>
      <c r="T29" s="459"/>
      <c r="U29" s="459"/>
      <c r="V29" s="446" t="e">
        <f t="shared" si="4"/>
        <v>#DIV/0!</v>
      </c>
      <c r="W29" s="459"/>
      <c r="X29" s="459"/>
      <c r="Y29" s="459">
        <v>1</v>
      </c>
      <c r="Z29" s="459"/>
      <c r="AA29" s="459">
        <f t="shared" si="5"/>
        <v>0</v>
      </c>
      <c r="AB29" s="459"/>
      <c r="AC29" s="459"/>
      <c r="AD29" s="459"/>
      <c r="AE29" s="459"/>
      <c r="AF29" s="466"/>
      <c r="AG29" s="459"/>
      <c r="AH29" s="459"/>
      <c r="AI29" s="459"/>
      <c r="AJ29" s="459"/>
      <c r="AK29" s="464"/>
      <c r="AL29" s="464"/>
      <c r="AM29" s="464"/>
      <c r="AN29" s="464"/>
      <c r="AO29" s="459"/>
      <c r="AP29" s="459"/>
      <c r="AQ29" s="108"/>
      <c r="AR29" s="91"/>
      <c r="AS29" s="91"/>
      <c r="AT29" s="91"/>
      <c r="AU29" s="91"/>
      <c r="AV29" s="91"/>
      <c r="AW29" s="91"/>
      <c r="AX29" s="91"/>
      <c r="AY29" s="91"/>
      <c r="AZ29" s="91"/>
      <c r="BA29" s="91"/>
      <c r="BB29" s="91"/>
      <c r="BC29" s="91"/>
      <c r="BD29" s="91"/>
      <c r="BE29" s="91"/>
      <c r="BF29" s="91"/>
      <c r="BG29" s="91"/>
      <c r="BH29" s="91"/>
    </row>
    <row r="30" spans="1:60" s="34" customFormat="1" ht="22.5" customHeight="1">
      <c r="A30" s="112">
        <v>3</v>
      </c>
      <c r="B30" s="152" t="s">
        <v>265</v>
      </c>
      <c r="C30" s="459"/>
      <c r="D30" s="459"/>
      <c r="E30" s="459"/>
      <c r="F30" s="459">
        <v>1</v>
      </c>
      <c r="G30" s="459">
        <v>1</v>
      </c>
      <c r="H30" s="459">
        <v>1</v>
      </c>
      <c r="I30" s="459"/>
      <c r="J30" s="459"/>
      <c r="K30" s="459"/>
      <c r="L30" s="460"/>
      <c r="M30" s="460"/>
      <c r="N30" s="460"/>
      <c r="O30" s="459"/>
      <c r="P30" s="459">
        <f t="shared" si="10"/>
        <v>0</v>
      </c>
      <c r="Q30" s="461"/>
      <c r="R30" s="461"/>
      <c r="S30" s="461"/>
      <c r="T30" s="459"/>
      <c r="U30" s="459"/>
      <c r="V30" s="446" t="e">
        <f t="shared" si="4"/>
        <v>#DIV/0!</v>
      </c>
      <c r="W30" s="459"/>
      <c r="X30" s="459"/>
      <c r="Y30" s="459">
        <v>1</v>
      </c>
      <c r="Z30" s="459"/>
      <c r="AA30" s="459">
        <f t="shared" si="5"/>
        <v>0</v>
      </c>
      <c r="AB30" s="459"/>
      <c r="AC30" s="459"/>
      <c r="AD30" s="459"/>
      <c r="AE30" s="459"/>
      <c r="AF30" s="466"/>
      <c r="AG30" s="459"/>
      <c r="AH30" s="459"/>
      <c r="AI30" s="459"/>
      <c r="AJ30" s="459"/>
      <c r="AK30" s="464"/>
      <c r="AL30" s="464"/>
      <c r="AM30" s="464"/>
      <c r="AN30" s="464"/>
      <c r="AO30" s="459"/>
      <c r="AP30" s="459"/>
      <c r="AQ30" s="108"/>
      <c r="AR30" s="91"/>
      <c r="AS30" s="91"/>
      <c r="AT30" s="91"/>
      <c r="AU30" s="91"/>
      <c r="AV30" s="91"/>
      <c r="AW30" s="91"/>
      <c r="AX30" s="91"/>
      <c r="AY30" s="91"/>
      <c r="AZ30" s="91"/>
      <c r="BA30" s="91"/>
      <c r="BB30" s="91"/>
      <c r="BC30" s="91"/>
      <c r="BD30" s="91"/>
      <c r="BE30" s="91"/>
      <c r="BF30" s="91"/>
      <c r="BG30" s="91"/>
      <c r="BH30" s="91"/>
    </row>
    <row r="31" spans="1:60" s="92" customFormat="1" ht="22.5" customHeight="1">
      <c r="A31" s="112">
        <v>4</v>
      </c>
      <c r="B31" s="152" t="s">
        <v>266</v>
      </c>
      <c r="C31" s="459"/>
      <c r="D31" s="459"/>
      <c r="E31" s="459"/>
      <c r="F31" s="459">
        <v>1</v>
      </c>
      <c r="G31" s="459">
        <v>1</v>
      </c>
      <c r="H31" s="459">
        <v>1</v>
      </c>
      <c r="I31" s="459"/>
      <c r="J31" s="459"/>
      <c r="K31" s="459"/>
      <c r="L31" s="466"/>
      <c r="M31" s="466"/>
      <c r="N31" s="460"/>
      <c r="O31" s="459"/>
      <c r="P31" s="459">
        <f t="shared" si="10"/>
        <v>0</v>
      </c>
      <c r="Q31" s="461"/>
      <c r="R31" s="461"/>
      <c r="S31" s="461"/>
      <c r="T31" s="459"/>
      <c r="U31" s="459"/>
      <c r="V31" s="446" t="e">
        <f t="shared" si="4"/>
        <v>#DIV/0!</v>
      </c>
      <c r="W31" s="459"/>
      <c r="X31" s="459"/>
      <c r="Y31" s="459">
        <v>1</v>
      </c>
      <c r="Z31" s="459"/>
      <c r="AA31" s="459">
        <f t="shared" si="5"/>
        <v>0</v>
      </c>
      <c r="AB31" s="459"/>
      <c r="AC31" s="459"/>
      <c r="AD31" s="459"/>
      <c r="AE31" s="459"/>
      <c r="AF31" s="466"/>
      <c r="AG31" s="459"/>
      <c r="AH31" s="459"/>
      <c r="AI31" s="459"/>
      <c r="AJ31" s="459"/>
      <c r="AK31" s="464"/>
      <c r="AL31" s="464"/>
      <c r="AM31" s="464"/>
      <c r="AN31" s="464"/>
      <c r="AO31" s="464"/>
      <c r="AP31" s="464"/>
      <c r="AQ31" s="106"/>
      <c r="AR31" s="91"/>
      <c r="AS31" s="91"/>
      <c r="AT31" s="91"/>
      <c r="AU31" s="91"/>
      <c r="AV31" s="91"/>
      <c r="AW31" s="91"/>
      <c r="AX31" s="91"/>
      <c r="AY31" s="91"/>
      <c r="AZ31" s="91"/>
      <c r="BA31" s="91"/>
      <c r="BB31" s="91"/>
      <c r="BC31" s="91"/>
      <c r="BD31" s="91"/>
      <c r="BE31" s="91"/>
      <c r="BF31" s="91"/>
      <c r="BG31" s="91"/>
      <c r="BH31" s="91"/>
    </row>
    <row r="32" spans="1:60" s="92" customFormat="1" ht="22.5" customHeight="1">
      <c r="A32" s="112">
        <v>5</v>
      </c>
      <c r="B32" s="152" t="s">
        <v>267</v>
      </c>
      <c r="C32" s="459"/>
      <c r="D32" s="459"/>
      <c r="E32" s="459"/>
      <c r="F32" s="459">
        <v>1</v>
      </c>
      <c r="G32" s="459">
        <v>1</v>
      </c>
      <c r="H32" s="459">
        <v>1</v>
      </c>
      <c r="I32" s="459"/>
      <c r="J32" s="459"/>
      <c r="K32" s="459"/>
      <c r="L32" s="466"/>
      <c r="M32" s="466"/>
      <c r="N32" s="460"/>
      <c r="O32" s="459"/>
      <c r="P32" s="459">
        <f t="shared" si="10"/>
        <v>0</v>
      </c>
      <c r="Q32" s="461"/>
      <c r="R32" s="461"/>
      <c r="S32" s="461"/>
      <c r="T32" s="459"/>
      <c r="U32" s="459"/>
      <c r="V32" s="446" t="e">
        <f t="shared" si="4"/>
        <v>#DIV/0!</v>
      </c>
      <c r="W32" s="459"/>
      <c r="X32" s="459"/>
      <c r="Y32" s="459">
        <v>1</v>
      </c>
      <c r="Z32" s="459"/>
      <c r="AA32" s="459">
        <f t="shared" si="5"/>
        <v>0</v>
      </c>
      <c r="AB32" s="459"/>
      <c r="AC32" s="459"/>
      <c r="AD32" s="459"/>
      <c r="AE32" s="459"/>
      <c r="AF32" s="466"/>
      <c r="AG32" s="459"/>
      <c r="AH32" s="459"/>
      <c r="AI32" s="459"/>
      <c r="AJ32" s="459"/>
      <c r="AK32" s="464"/>
      <c r="AL32" s="464"/>
      <c r="AM32" s="464"/>
      <c r="AN32" s="464"/>
      <c r="AO32" s="464"/>
      <c r="AP32" s="464"/>
      <c r="AQ32" s="106"/>
      <c r="AR32" s="91"/>
      <c r="AS32" s="91"/>
      <c r="AT32" s="91"/>
      <c r="AU32" s="91"/>
      <c r="AV32" s="91"/>
      <c r="AW32" s="91"/>
      <c r="AX32" s="91"/>
      <c r="AY32" s="91"/>
      <c r="AZ32" s="91"/>
      <c r="BA32" s="91"/>
      <c r="BB32" s="91"/>
      <c r="BC32" s="91"/>
      <c r="BD32" s="91"/>
      <c r="BE32" s="91"/>
      <c r="BF32" s="91"/>
      <c r="BG32" s="91"/>
      <c r="BH32" s="91"/>
    </row>
    <row r="33" spans="1:60" s="241" customFormat="1" ht="24" customHeight="1">
      <c r="A33" s="238" t="s">
        <v>24</v>
      </c>
      <c r="B33" s="239" t="s">
        <v>305</v>
      </c>
      <c r="C33" s="451"/>
      <c r="D33" s="451"/>
      <c r="E33" s="451"/>
      <c r="F33" s="451"/>
      <c r="G33" s="451"/>
      <c r="H33" s="451"/>
      <c r="I33" s="451">
        <f>SUM(I34:I50)</f>
        <v>17</v>
      </c>
      <c r="J33" s="451"/>
      <c r="K33" s="451">
        <f>SUM(K34:K50)</f>
        <v>17</v>
      </c>
      <c r="L33" s="451">
        <f>SUM(L34:L50)</f>
        <v>0</v>
      </c>
      <c r="M33" s="451">
        <f>SUM(M34:M50)</f>
        <v>0</v>
      </c>
      <c r="N33" s="451">
        <f>SUM(N34:N50)</f>
        <v>0</v>
      </c>
      <c r="O33" s="451">
        <f t="shared" ref="O33" si="14">SUM(O34:O50)</f>
        <v>0</v>
      </c>
      <c r="P33" s="451">
        <f>SUM(P34:P50)</f>
        <v>0</v>
      </c>
      <c r="Q33" s="451">
        <f t="shared" ref="Q33" si="15">SUM(Q34:Q50)</f>
        <v>0</v>
      </c>
      <c r="R33" s="451">
        <f t="shared" ref="R33" si="16">SUM(R34:R50)</f>
        <v>0</v>
      </c>
      <c r="S33" s="451">
        <f t="shared" ref="S33" si="17">SUM(S34:S50)</f>
        <v>0</v>
      </c>
      <c r="T33" s="451">
        <f t="shared" ref="T33" si="18">SUM(T34:T50)</f>
        <v>0</v>
      </c>
      <c r="U33" s="451">
        <f t="shared" ref="U33" si="19">SUM(U34:U50)</f>
        <v>0</v>
      </c>
      <c r="V33" s="451">
        <f t="shared" ref="V33" si="20">SUM(V34:V50)</f>
        <v>0</v>
      </c>
      <c r="W33" s="451">
        <f t="shared" ref="W33" si="21">SUM(W34:W50)</f>
        <v>0</v>
      </c>
      <c r="X33" s="451">
        <f t="shared" ref="X33" si="22">SUM(X34:X50)</f>
        <v>0</v>
      </c>
      <c r="Y33" s="451">
        <f t="shared" ref="Y33" si="23">SUM(Y34:Y50)</f>
        <v>0</v>
      </c>
      <c r="Z33" s="451">
        <f t="shared" ref="Z33" si="24">SUM(Z34:Z50)</f>
        <v>0</v>
      </c>
      <c r="AA33" s="451">
        <f t="shared" ref="AA33" si="25">SUM(AA34:AA50)</f>
        <v>0</v>
      </c>
      <c r="AB33" s="451">
        <f t="shared" ref="AB33" si="26">SUM(AB34:AB50)</f>
        <v>0</v>
      </c>
      <c r="AC33" s="451">
        <f t="shared" ref="AC33" si="27">SUM(AC34:AC50)</f>
        <v>0</v>
      </c>
      <c r="AD33" s="451">
        <f t="shared" ref="AD33" si="28">SUM(AD34:AD50)</f>
        <v>0</v>
      </c>
      <c r="AE33" s="451">
        <f t="shared" ref="AE33" si="29">SUM(AE34:AE50)</f>
        <v>0</v>
      </c>
      <c r="AF33" s="451">
        <f t="shared" ref="AF33" si="30">SUM(AF34:AF50)</f>
        <v>0</v>
      </c>
      <c r="AG33" s="451">
        <f t="shared" ref="AG33" si="31">SUM(AG34:AG50)</f>
        <v>0</v>
      </c>
      <c r="AH33" s="451">
        <f t="shared" ref="AH33" si="32">SUM(AH34:AH50)</f>
        <v>0</v>
      </c>
      <c r="AI33" s="451">
        <f t="shared" ref="AI33" si="33">SUM(AI34:AI50)</f>
        <v>0</v>
      </c>
      <c r="AJ33" s="451"/>
      <c r="AK33" s="451">
        <f t="shared" ref="AK33" si="34">SUM(AK34:AK50)</f>
        <v>0</v>
      </c>
      <c r="AL33" s="451">
        <f t="shared" ref="AL33" si="35">SUM(AL34:AL50)</f>
        <v>0</v>
      </c>
      <c r="AM33" s="451">
        <f t="shared" ref="AM33" si="36">SUM(AM34:AM50)</f>
        <v>0</v>
      </c>
      <c r="AN33" s="451">
        <f t="shared" ref="AN33" si="37">SUM(AN34:AN50)</f>
        <v>0</v>
      </c>
      <c r="AO33" s="451">
        <f t="shared" ref="AO33" si="38">SUM(AO34:AO50)</f>
        <v>0</v>
      </c>
      <c r="AP33" s="451">
        <f t="shared" ref="AP33" si="39">SUM(AP34:AP50)</f>
        <v>0</v>
      </c>
      <c r="AQ33" s="240"/>
      <c r="AR33" s="236"/>
      <c r="AS33" s="236"/>
      <c r="AT33" s="236"/>
      <c r="AU33" s="236"/>
      <c r="AV33" s="236"/>
      <c r="AW33" s="236"/>
      <c r="AX33" s="236"/>
      <c r="AY33" s="236"/>
      <c r="AZ33" s="236"/>
      <c r="BA33" s="236"/>
      <c r="BB33" s="236"/>
      <c r="BC33" s="236"/>
      <c r="BD33" s="236"/>
      <c r="BE33" s="236"/>
      <c r="BF33" s="236"/>
      <c r="BG33" s="236"/>
      <c r="BH33" s="236"/>
    </row>
    <row r="34" spans="1:60" s="92" customFormat="1" ht="20.25" customHeight="1">
      <c r="A34" s="112">
        <v>1</v>
      </c>
      <c r="B34" s="113" t="s">
        <v>306</v>
      </c>
      <c r="C34" s="459"/>
      <c r="D34" s="486"/>
      <c r="E34" s="486"/>
      <c r="F34" s="486"/>
      <c r="G34" s="486"/>
      <c r="H34" s="486"/>
      <c r="I34" s="486">
        <v>1</v>
      </c>
      <c r="J34" s="486"/>
      <c r="K34" s="486">
        <v>1</v>
      </c>
      <c r="L34" s="487"/>
      <c r="M34" s="487"/>
      <c r="N34" s="460"/>
      <c r="O34" s="486"/>
      <c r="P34" s="488"/>
      <c r="Q34" s="489"/>
      <c r="R34" s="489"/>
      <c r="S34" s="489"/>
      <c r="T34" s="486"/>
      <c r="U34" s="486"/>
      <c r="V34" s="452"/>
      <c r="W34" s="488"/>
      <c r="X34" s="488"/>
      <c r="Y34" s="486"/>
      <c r="Z34" s="486"/>
      <c r="AA34" s="486"/>
      <c r="AB34" s="486"/>
      <c r="AC34" s="486"/>
      <c r="AD34" s="486"/>
      <c r="AE34" s="486"/>
      <c r="AF34" s="490"/>
      <c r="AG34" s="486"/>
      <c r="AH34" s="486"/>
      <c r="AI34" s="486"/>
      <c r="AJ34" s="486"/>
      <c r="AK34" s="491"/>
      <c r="AL34" s="491"/>
      <c r="AM34" s="491"/>
      <c r="AN34" s="491"/>
      <c r="AO34" s="491"/>
      <c r="AP34" s="491"/>
      <c r="AQ34" s="106"/>
      <c r="AR34" s="91"/>
      <c r="AS34" s="91"/>
      <c r="AT34" s="91"/>
      <c r="AU34" s="91"/>
      <c r="AV34" s="91"/>
      <c r="AW34" s="91"/>
      <c r="AX34" s="91"/>
      <c r="AY34" s="91"/>
      <c r="AZ34" s="91"/>
      <c r="BA34" s="91"/>
      <c r="BB34" s="91"/>
      <c r="BC34" s="91"/>
      <c r="BD34" s="91"/>
      <c r="BE34" s="91"/>
      <c r="BF34" s="91"/>
      <c r="BG34" s="91"/>
      <c r="BH34" s="91"/>
    </row>
    <row r="35" spans="1:60" s="92" customFormat="1" ht="20.25" customHeight="1">
      <c r="A35" s="112">
        <v>2</v>
      </c>
      <c r="B35" s="113" t="s">
        <v>307</v>
      </c>
      <c r="C35" s="459"/>
      <c r="D35" s="486"/>
      <c r="E35" s="486"/>
      <c r="F35" s="486"/>
      <c r="G35" s="486"/>
      <c r="H35" s="486"/>
      <c r="I35" s="486">
        <v>1</v>
      </c>
      <c r="J35" s="486"/>
      <c r="K35" s="486">
        <v>1</v>
      </c>
      <c r="L35" s="487"/>
      <c r="M35" s="487"/>
      <c r="N35" s="460"/>
      <c r="O35" s="486"/>
      <c r="P35" s="487"/>
      <c r="Q35" s="489"/>
      <c r="R35" s="489"/>
      <c r="S35" s="489"/>
      <c r="T35" s="486"/>
      <c r="U35" s="486"/>
      <c r="V35" s="452"/>
      <c r="W35" s="487"/>
      <c r="X35" s="487"/>
      <c r="Y35" s="486"/>
      <c r="Z35" s="486"/>
      <c r="AA35" s="486"/>
      <c r="AB35" s="486"/>
      <c r="AC35" s="486"/>
      <c r="AD35" s="486"/>
      <c r="AE35" s="486"/>
      <c r="AF35" s="490"/>
      <c r="AG35" s="486"/>
      <c r="AH35" s="486"/>
      <c r="AI35" s="486"/>
      <c r="AJ35" s="486"/>
      <c r="AK35" s="491"/>
      <c r="AL35" s="491"/>
      <c r="AM35" s="491"/>
      <c r="AN35" s="491"/>
      <c r="AO35" s="491"/>
      <c r="AP35" s="491"/>
      <c r="AQ35" s="106"/>
      <c r="AR35" s="91"/>
      <c r="AS35" s="91"/>
      <c r="AT35" s="91"/>
      <c r="AU35" s="91"/>
      <c r="AV35" s="91"/>
      <c r="AW35" s="91"/>
      <c r="AX35" s="91"/>
      <c r="AY35" s="91"/>
      <c r="AZ35" s="91"/>
      <c r="BA35" s="91"/>
      <c r="BB35" s="91"/>
      <c r="BC35" s="91"/>
      <c r="BD35" s="91"/>
      <c r="BE35" s="91"/>
      <c r="BF35" s="91"/>
      <c r="BG35" s="91"/>
      <c r="BH35" s="91"/>
    </row>
    <row r="36" spans="1:60" s="92" customFormat="1" ht="20.25" customHeight="1">
      <c r="A36" s="112">
        <v>3</v>
      </c>
      <c r="B36" s="113" t="s">
        <v>308</v>
      </c>
      <c r="C36" s="459"/>
      <c r="D36" s="486"/>
      <c r="E36" s="486"/>
      <c r="F36" s="486"/>
      <c r="G36" s="486"/>
      <c r="H36" s="486"/>
      <c r="I36" s="486">
        <v>1</v>
      </c>
      <c r="J36" s="486"/>
      <c r="K36" s="486">
        <v>1</v>
      </c>
      <c r="L36" s="487"/>
      <c r="M36" s="487"/>
      <c r="N36" s="460"/>
      <c r="O36" s="486"/>
      <c r="P36" s="487"/>
      <c r="Q36" s="489"/>
      <c r="R36" s="489"/>
      <c r="S36" s="489"/>
      <c r="T36" s="486"/>
      <c r="U36" s="486"/>
      <c r="V36" s="452"/>
      <c r="W36" s="487"/>
      <c r="X36" s="487"/>
      <c r="Y36" s="486"/>
      <c r="Z36" s="486"/>
      <c r="AA36" s="486"/>
      <c r="AB36" s="486"/>
      <c r="AC36" s="486"/>
      <c r="AD36" s="486"/>
      <c r="AE36" s="486"/>
      <c r="AF36" s="490"/>
      <c r="AG36" s="486"/>
      <c r="AH36" s="486"/>
      <c r="AI36" s="486"/>
      <c r="AJ36" s="486"/>
      <c r="AK36" s="491"/>
      <c r="AL36" s="491"/>
      <c r="AM36" s="491"/>
      <c r="AN36" s="491"/>
      <c r="AO36" s="491"/>
      <c r="AP36" s="491"/>
      <c r="AQ36" s="106"/>
      <c r="AR36" s="91"/>
      <c r="AS36" s="91"/>
      <c r="AT36" s="91"/>
      <c r="AU36" s="91"/>
      <c r="AV36" s="91"/>
      <c r="AW36" s="91"/>
      <c r="AX36" s="91"/>
      <c r="AY36" s="91"/>
      <c r="AZ36" s="91"/>
      <c r="BA36" s="91"/>
      <c r="BB36" s="91"/>
      <c r="BC36" s="91"/>
      <c r="BD36" s="91"/>
      <c r="BE36" s="91"/>
      <c r="BF36" s="91"/>
      <c r="BG36" s="91"/>
      <c r="BH36" s="91"/>
    </row>
    <row r="37" spans="1:60" s="92" customFormat="1" ht="20.25" customHeight="1">
      <c r="A37" s="112">
        <v>4</v>
      </c>
      <c r="B37" s="113" t="s">
        <v>309</v>
      </c>
      <c r="C37" s="459"/>
      <c r="D37" s="486"/>
      <c r="E37" s="486"/>
      <c r="F37" s="486"/>
      <c r="G37" s="486"/>
      <c r="H37" s="486"/>
      <c r="I37" s="486">
        <v>1</v>
      </c>
      <c r="J37" s="486"/>
      <c r="K37" s="486">
        <v>1</v>
      </c>
      <c r="L37" s="487"/>
      <c r="M37" s="487"/>
      <c r="N37" s="460"/>
      <c r="O37" s="486"/>
      <c r="P37" s="487"/>
      <c r="Q37" s="489"/>
      <c r="R37" s="489"/>
      <c r="S37" s="489"/>
      <c r="T37" s="486"/>
      <c r="U37" s="486"/>
      <c r="V37" s="452"/>
      <c r="W37" s="487"/>
      <c r="X37" s="487"/>
      <c r="Y37" s="486"/>
      <c r="Z37" s="486"/>
      <c r="AA37" s="486"/>
      <c r="AB37" s="486"/>
      <c r="AC37" s="486"/>
      <c r="AD37" s="486"/>
      <c r="AE37" s="486"/>
      <c r="AF37" s="490"/>
      <c r="AG37" s="486"/>
      <c r="AH37" s="486"/>
      <c r="AI37" s="486"/>
      <c r="AJ37" s="486"/>
      <c r="AK37" s="491"/>
      <c r="AL37" s="491"/>
      <c r="AM37" s="491"/>
      <c r="AN37" s="491"/>
      <c r="AO37" s="491"/>
      <c r="AP37" s="491"/>
      <c r="AQ37" s="106"/>
      <c r="AR37" s="91"/>
      <c r="AS37" s="91"/>
      <c r="AT37" s="91"/>
      <c r="AU37" s="91"/>
      <c r="AV37" s="91"/>
      <c r="AW37" s="91"/>
      <c r="AX37" s="91"/>
      <c r="AY37" s="91"/>
      <c r="AZ37" s="91"/>
      <c r="BA37" s="91"/>
      <c r="BB37" s="91"/>
      <c r="BC37" s="91"/>
      <c r="BD37" s="91"/>
      <c r="BE37" s="91"/>
      <c r="BF37" s="91"/>
      <c r="BG37" s="91"/>
      <c r="BH37" s="91"/>
    </row>
    <row r="38" spans="1:60" s="92" customFormat="1" ht="20.25" customHeight="1">
      <c r="A38" s="112">
        <v>5</v>
      </c>
      <c r="B38" s="113" t="s">
        <v>310</v>
      </c>
      <c r="C38" s="459"/>
      <c r="D38" s="486"/>
      <c r="E38" s="486"/>
      <c r="F38" s="486"/>
      <c r="G38" s="486"/>
      <c r="H38" s="486"/>
      <c r="I38" s="486">
        <v>1</v>
      </c>
      <c r="J38" s="486"/>
      <c r="K38" s="486">
        <v>1</v>
      </c>
      <c r="L38" s="487"/>
      <c r="M38" s="487"/>
      <c r="N38" s="460"/>
      <c r="O38" s="486"/>
      <c r="P38" s="487"/>
      <c r="Q38" s="489"/>
      <c r="R38" s="489"/>
      <c r="S38" s="489"/>
      <c r="T38" s="486"/>
      <c r="U38" s="486"/>
      <c r="V38" s="452"/>
      <c r="W38" s="487"/>
      <c r="X38" s="487"/>
      <c r="Y38" s="486"/>
      <c r="Z38" s="486"/>
      <c r="AA38" s="486"/>
      <c r="AB38" s="486"/>
      <c r="AC38" s="486"/>
      <c r="AD38" s="486"/>
      <c r="AE38" s="486"/>
      <c r="AF38" s="490"/>
      <c r="AG38" s="486"/>
      <c r="AH38" s="486"/>
      <c r="AI38" s="486"/>
      <c r="AJ38" s="486"/>
      <c r="AK38" s="491"/>
      <c r="AL38" s="491"/>
      <c r="AM38" s="491"/>
      <c r="AN38" s="491"/>
      <c r="AO38" s="491"/>
      <c r="AP38" s="491"/>
      <c r="AQ38" s="106"/>
      <c r="AR38" s="91"/>
      <c r="AS38" s="91"/>
      <c r="AT38" s="91"/>
      <c r="AU38" s="91"/>
      <c r="AV38" s="91"/>
      <c r="AW38" s="91"/>
      <c r="AX38" s="91"/>
      <c r="AY38" s="91"/>
      <c r="AZ38" s="91"/>
      <c r="BA38" s="91"/>
      <c r="BB38" s="91"/>
      <c r="BC38" s="91"/>
      <c r="BD38" s="91"/>
      <c r="BE38" s="91"/>
      <c r="BF38" s="91"/>
      <c r="BG38" s="91"/>
      <c r="BH38" s="91"/>
    </row>
    <row r="39" spans="1:60" s="92" customFormat="1" ht="20.25" customHeight="1">
      <c r="A39" s="112">
        <v>6</v>
      </c>
      <c r="B39" s="113" t="s">
        <v>311</v>
      </c>
      <c r="C39" s="459"/>
      <c r="D39" s="486"/>
      <c r="E39" s="486"/>
      <c r="F39" s="486"/>
      <c r="G39" s="486"/>
      <c r="H39" s="486"/>
      <c r="I39" s="486">
        <v>1</v>
      </c>
      <c r="J39" s="486"/>
      <c r="K39" s="486">
        <v>1</v>
      </c>
      <c r="L39" s="487"/>
      <c r="M39" s="487"/>
      <c r="N39" s="460"/>
      <c r="O39" s="486"/>
      <c r="P39" s="487"/>
      <c r="Q39" s="489"/>
      <c r="R39" s="489"/>
      <c r="S39" s="489"/>
      <c r="T39" s="486"/>
      <c r="U39" s="486"/>
      <c r="V39" s="452"/>
      <c r="W39" s="487"/>
      <c r="X39" s="487"/>
      <c r="Y39" s="486"/>
      <c r="Z39" s="486"/>
      <c r="AA39" s="486"/>
      <c r="AB39" s="486"/>
      <c r="AC39" s="486"/>
      <c r="AD39" s="486"/>
      <c r="AE39" s="486"/>
      <c r="AF39" s="490"/>
      <c r="AG39" s="486"/>
      <c r="AH39" s="486"/>
      <c r="AI39" s="486"/>
      <c r="AJ39" s="486"/>
      <c r="AK39" s="491"/>
      <c r="AL39" s="491"/>
      <c r="AM39" s="491"/>
      <c r="AN39" s="491"/>
      <c r="AO39" s="491"/>
      <c r="AP39" s="491"/>
      <c r="AQ39" s="106"/>
      <c r="AR39" s="91"/>
      <c r="AS39" s="91"/>
      <c r="AT39" s="91"/>
      <c r="AU39" s="91"/>
      <c r="AV39" s="91"/>
      <c r="AW39" s="91"/>
      <c r="AX39" s="91"/>
      <c r="AY39" s="91"/>
      <c r="AZ39" s="91"/>
      <c r="BA39" s="91"/>
      <c r="BB39" s="91"/>
      <c r="BC39" s="91"/>
      <c r="BD39" s="91"/>
      <c r="BE39" s="91"/>
      <c r="BF39" s="91"/>
      <c r="BG39" s="91"/>
      <c r="BH39" s="91"/>
    </row>
    <row r="40" spans="1:60" s="92" customFormat="1" ht="20.25" customHeight="1">
      <c r="A40" s="112">
        <v>7</v>
      </c>
      <c r="B40" s="113" t="s">
        <v>312</v>
      </c>
      <c r="C40" s="459"/>
      <c r="D40" s="486"/>
      <c r="E40" s="486"/>
      <c r="F40" s="486"/>
      <c r="G40" s="486"/>
      <c r="H40" s="486"/>
      <c r="I40" s="486">
        <v>1</v>
      </c>
      <c r="J40" s="486"/>
      <c r="K40" s="486">
        <v>1</v>
      </c>
      <c r="L40" s="487"/>
      <c r="M40" s="487"/>
      <c r="N40" s="460"/>
      <c r="O40" s="486"/>
      <c r="P40" s="487"/>
      <c r="Q40" s="489"/>
      <c r="R40" s="489"/>
      <c r="S40" s="489"/>
      <c r="T40" s="486"/>
      <c r="U40" s="486"/>
      <c r="V40" s="452"/>
      <c r="W40" s="487"/>
      <c r="X40" s="487"/>
      <c r="Y40" s="486"/>
      <c r="Z40" s="486"/>
      <c r="AA40" s="486"/>
      <c r="AB40" s="486"/>
      <c r="AC40" s="486"/>
      <c r="AD40" s="486"/>
      <c r="AE40" s="486"/>
      <c r="AF40" s="490"/>
      <c r="AG40" s="486"/>
      <c r="AH40" s="486"/>
      <c r="AI40" s="486"/>
      <c r="AJ40" s="486"/>
      <c r="AK40" s="491"/>
      <c r="AL40" s="491"/>
      <c r="AM40" s="491"/>
      <c r="AN40" s="491"/>
      <c r="AO40" s="491"/>
      <c r="AP40" s="491"/>
      <c r="AQ40" s="106"/>
      <c r="AR40" s="91"/>
      <c r="AS40" s="91"/>
      <c r="AT40" s="91"/>
      <c r="AU40" s="91"/>
      <c r="AV40" s="91"/>
      <c r="AW40" s="91"/>
      <c r="AX40" s="91"/>
      <c r="AY40" s="91"/>
      <c r="AZ40" s="91"/>
      <c r="BA40" s="91"/>
      <c r="BB40" s="91"/>
      <c r="BC40" s="91"/>
      <c r="BD40" s="91"/>
      <c r="BE40" s="91"/>
      <c r="BF40" s="91"/>
      <c r="BG40" s="91"/>
      <c r="BH40" s="91"/>
    </row>
    <row r="41" spans="1:60" s="92" customFormat="1" ht="20.25" customHeight="1">
      <c r="A41" s="112">
        <v>8</v>
      </c>
      <c r="B41" s="113" t="s">
        <v>313</v>
      </c>
      <c r="C41" s="459"/>
      <c r="D41" s="486"/>
      <c r="E41" s="486"/>
      <c r="F41" s="486"/>
      <c r="G41" s="486"/>
      <c r="H41" s="486"/>
      <c r="I41" s="486">
        <v>1</v>
      </c>
      <c r="J41" s="486"/>
      <c r="K41" s="486">
        <v>1</v>
      </c>
      <c r="L41" s="487"/>
      <c r="M41" s="487"/>
      <c r="N41" s="460"/>
      <c r="O41" s="486"/>
      <c r="P41" s="487"/>
      <c r="Q41" s="489"/>
      <c r="R41" s="489"/>
      <c r="S41" s="489"/>
      <c r="T41" s="486"/>
      <c r="U41" s="486"/>
      <c r="V41" s="452"/>
      <c r="W41" s="487"/>
      <c r="X41" s="487"/>
      <c r="Y41" s="486"/>
      <c r="Z41" s="486"/>
      <c r="AA41" s="486"/>
      <c r="AB41" s="486"/>
      <c r="AC41" s="486"/>
      <c r="AD41" s="486"/>
      <c r="AE41" s="486"/>
      <c r="AF41" s="490"/>
      <c r="AG41" s="486"/>
      <c r="AH41" s="486"/>
      <c r="AI41" s="486"/>
      <c r="AJ41" s="486"/>
      <c r="AK41" s="491"/>
      <c r="AL41" s="491"/>
      <c r="AM41" s="491"/>
      <c r="AN41" s="491"/>
      <c r="AO41" s="491"/>
      <c r="AP41" s="491"/>
      <c r="AQ41" s="106"/>
      <c r="AR41" s="91"/>
      <c r="AS41" s="91"/>
      <c r="AT41" s="91"/>
      <c r="AU41" s="91"/>
      <c r="AV41" s="91"/>
      <c r="AW41" s="91"/>
      <c r="AX41" s="91"/>
      <c r="AY41" s="91"/>
      <c r="AZ41" s="91"/>
      <c r="BA41" s="91"/>
      <c r="BB41" s="91"/>
      <c r="BC41" s="91"/>
      <c r="BD41" s="91"/>
      <c r="BE41" s="91"/>
      <c r="BF41" s="91"/>
      <c r="BG41" s="91"/>
      <c r="BH41" s="91"/>
    </row>
    <row r="42" spans="1:60" s="92" customFormat="1" ht="20.25" customHeight="1">
      <c r="A42" s="112">
        <v>9</v>
      </c>
      <c r="B42" s="113" t="s">
        <v>314</v>
      </c>
      <c r="C42" s="459"/>
      <c r="D42" s="486"/>
      <c r="E42" s="486"/>
      <c r="F42" s="486"/>
      <c r="G42" s="486"/>
      <c r="H42" s="486"/>
      <c r="I42" s="486">
        <v>1</v>
      </c>
      <c r="J42" s="486"/>
      <c r="K42" s="486">
        <v>1</v>
      </c>
      <c r="L42" s="487"/>
      <c r="M42" s="487"/>
      <c r="N42" s="460"/>
      <c r="O42" s="486"/>
      <c r="P42" s="487"/>
      <c r="Q42" s="489"/>
      <c r="R42" s="489"/>
      <c r="S42" s="489"/>
      <c r="T42" s="486"/>
      <c r="U42" s="486"/>
      <c r="V42" s="452"/>
      <c r="W42" s="487"/>
      <c r="X42" s="487"/>
      <c r="Y42" s="486"/>
      <c r="Z42" s="486"/>
      <c r="AA42" s="486"/>
      <c r="AB42" s="486"/>
      <c r="AC42" s="486"/>
      <c r="AD42" s="486"/>
      <c r="AE42" s="486"/>
      <c r="AF42" s="490"/>
      <c r="AG42" s="486"/>
      <c r="AH42" s="486"/>
      <c r="AI42" s="486"/>
      <c r="AJ42" s="486"/>
      <c r="AK42" s="491"/>
      <c r="AL42" s="491"/>
      <c r="AM42" s="491"/>
      <c r="AN42" s="491"/>
      <c r="AO42" s="491"/>
      <c r="AP42" s="491"/>
      <c r="AQ42" s="106"/>
      <c r="AR42" s="91"/>
      <c r="AS42" s="91"/>
      <c r="AT42" s="91"/>
      <c r="AU42" s="91"/>
      <c r="AV42" s="91"/>
      <c r="AW42" s="91"/>
      <c r="AX42" s="91"/>
      <c r="AY42" s="91"/>
      <c r="AZ42" s="91"/>
      <c r="BA42" s="91"/>
      <c r="BB42" s="91"/>
      <c r="BC42" s="91"/>
      <c r="BD42" s="91"/>
      <c r="BE42" s="91"/>
      <c r="BF42" s="91"/>
      <c r="BG42" s="91"/>
      <c r="BH42" s="91"/>
    </row>
    <row r="43" spans="1:60" s="92" customFormat="1" ht="20.25" customHeight="1">
      <c r="A43" s="112">
        <v>10</v>
      </c>
      <c r="B43" s="113" t="s">
        <v>315</v>
      </c>
      <c r="C43" s="459"/>
      <c r="D43" s="486"/>
      <c r="E43" s="486"/>
      <c r="F43" s="486"/>
      <c r="G43" s="486"/>
      <c r="H43" s="486"/>
      <c r="I43" s="486">
        <v>1</v>
      </c>
      <c r="J43" s="486"/>
      <c r="K43" s="486">
        <v>1</v>
      </c>
      <c r="L43" s="487"/>
      <c r="M43" s="487"/>
      <c r="N43" s="460"/>
      <c r="O43" s="486"/>
      <c r="P43" s="487"/>
      <c r="Q43" s="489"/>
      <c r="R43" s="489"/>
      <c r="S43" s="489"/>
      <c r="T43" s="486"/>
      <c r="U43" s="486"/>
      <c r="V43" s="452"/>
      <c r="W43" s="487"/>
      <c r="X43" s="487"/>
      <c r="Y43" s="486"/>
      <c r="Z43" s="486"/>
      <c r="AA43" s="486"/>
      <c r="AB43" s="486"/>
      <c r="AC43" s="486"/>
      <c r="AD43" s="486"/>
      <c r="AE43" s="486"/>
      <c r="AF43" s="490"/>
      <c r="AG43" s="486"/>
      <c r="AH43" s="486"/>
      <c r="AI43" s="486"/>
      <c r="AJ43" s="486"/>
      <c r="AK43" s="491"/>
      <c r="AL43" s="491"/>
      <c r="AM43" s="491"/>
      <c r="AN43" s="491"/>
      <c r="AO43" s="491"/>
      <c r="AP43" s="491"/>
      <c r="AQ43" s="106"/>
      <c r="AR43" s="91"/>
      <c r="AS43" s="91"/>
      <c r="AT43" s="91"/>
      <c r="AU43" s="91"/>
      <c r="AV43" s="91"/>
      <c r="AW43" s="91"/>
      <c r="AX43" s="91"/>
      <c r="AY43" s="91"/>
      <c r="AZ43" s="91"/>
      <c r="BA43" s="91"/>
      <c r="BB43" s="91"/>
      <c r="BC43" s="91"/>
      <c r="BD43" s="91"/>
      <c r="BE43" s="91"/>
      <c r="BF43" s="91"/>
      <c r="BG43" s="91"/>
      <c r="BH43" s="91"/>
    </row>
    <row r="44" spans="1:60" s="92" customFormat="1" ht="20.25" customHeight="1">
      <c r="A44" s="112">
        <v>11</v>
      </c>
      <c r="B44" s="113" t="s">
        <v>316</v>
      </c>
      <c r="C44" s="459"/>
      <c r="D44" s="486"/>
      <c r="E44" s="486"/>
      <c r="F44" s="486"/>
      <c r="G44" s="486"/>
      <c r="H44" s="486"/>
      <c r="I44" s="486">
        <v>1</v>
      </c>
      <c r="J44" s="486"/>
      <c r="K44" s="486">
        <v>1</v>
      </c>
      <c r="L44" s="487"/>
      <c r="M44" s="487"/>
      <c r="N44" s="460"/>
      <c r="O44" s="486"/>
      <c r="P44" s="487"/>
      <c r="Q44" s="489"/>
      <c r="R44" s="489"/>
      <c r="S44" s="489"/>
      <c r="T44" s="486"/>
      <c r="U44" s="486"/>
      <c r="V44" s="452"/>
      <c r="W44" s="487"/>
      <c r="X44" s="487"/>
      <c r="Y44" s="486"/>
      <c r="Z44" s="486"/>
      <c r="AA44" s="486"/>
      <c r="AB44" s="486"/>
      <c r="AC44" s="486"/>
      <c r="AD44" s="486"/>
      <c r="AE44" s="486"/>
      <c r="AF44" s="490"/>
      <c r="AG44" s="486"/>
      <c r="AH44" s="486"/>
      <c r="AI44" s="486"/>
      <c r="AJ44" s="486"/>
      <c r="AK44" s="491"/>
      <c r="AL44" s="491"/>
      <c r="AM44" s="491"/>
      <c r="AN44" s="491"/>
      <c r="AO44" s="491"/>
      <c r="AP44" s="491"/>
      <c r="AQ44" s="106"/>
      <c r="AR44" s="91"/>
      <c r="AS44" s="91"/>
      <c r="AT44" s="91"/>
      <c r="AU44" s="91"/>
      <c r="AV44" s="91"/>
      <c r="AW44" s="91"/>
      <c r="AX44" s="91"/>
      <c r="AY44" s="91"/>
      <c r="AZ44" s="91"/>
      <c r="BA44" s="91"/>
      <c r="BB44" s="91"/>
      <c r="BC44" s="91"/>
      <c r="BD44" s="91"/>
      <c r="BE44" s="91"/>
      <c r="BF44" s="91"/>
      <c r="BG44" s="91"/>
      <c r="BH44" s="91"/>
    </row>
    <row r="45" spans="1:60" s="92" customFormat="1" ht="20.25" customHeight="1">
      <c r="A45" s="112">
        <v>12</v>
      </c>
      <c r="B45" s="113" t="s">
        <v>317</v>
      </c>
      <c r="C45" s="459"/>
      <c r="D45" s="486"/>
      <c r="E45" s="486"/>
      <c r="F45" s="486"/>
      <c r="G45" s="486"/>
      <c r="H45" s="486"/>
      <c r="I45" s="486">
        <v>1</v>
      </c>
      <c r="J45" s="486"/>
      <c r="K45" s="486">
        <v>1</v>
      </c>
      <c r="L45" s="487"/>
      <c r="M45" s="487"/>
      <c r="N45" s="460"/>
      <c r="O45" s="486"/>
      <c r="P45" s="487"/>
      <c r="Q45" s="489"/>
      <c r="R45" s="489"/>
      <c r="S45" s="489"/>
      <c r="T45" s="486"/>
      <c r="U45" s="486"/>
      <c r="V45" s="452"/>
      <c r="W45" s="487"/>
      <c r="X45" s="487"/>
      <c r="Y45" s="486"/>
      <c r="Z45" s="486"/>
      <c r="AA45" s="486"/>
      <c r="AB45" s="486"/>
      <c r="AC45" s="486"/>
      <c r="AD45" s="486"/>
      <c r="AE45" s="486"/>
      <c r="AF45" s="490"/>
      <c r="AG45" s="486"/>
      <c r="AH45" s="486"/>
      <c r="AI45" s="486"/>
      <c r="AJ45" s="486"/>
      <c r="AK45" s="491"/>
      <c r="AL45" s="491"/>
      <c r="AM45" s="491"/>
      <c r="AN45" s="491"/>
      <c r="AO45" s="491"/>
      <c r="AP45" s="491"/>
      <c r="AQ45" s="106"/>
      <c r="AR45" s="91"/>
      <c r="AS45" s="91"/>
      <c r="AT45" s="91"/>
      <c r="AU45" s="91"/>
      <c r="AV45" s="91"/>
      <c r="AW45" s="91"/>
      <c r="AX45" s="91"/>
      <c r="AY45" s="91"/>
      <c r="AZ45" s="91"/>
      <c r="BA45" s="91"/>
      <c r="BB45" s="91"/>
      <c r="BC45" s="91"/>
      <c r="BD45" s="91"/>
      <c r="BE45" s="91"/>
      <c r="BF45" s="91"/>
      <c r="BG45" s="91"/>
      <c r="BH45" s="91"/>
    </row>
    <row r="46" spans="1:60" s="92" customFormat="1" ht="20.25" customHeight="1">
      <c r="A46" s="112">
        <v>13</v>
      </c>
      <c r="B46" s="113" t="s">
        <v>318</v>
      </c>
      <c r="C46" s="459"/>
      <c r="D46" s="486"/>
      <c r="E46" s="486"/>
      <c r="F46" s="486"/>
      <c r="G46" s="486"/>
      <c r="H46" s="486"/>
      <c r="I46" s="486">
        <v>1</v>
      </c>
      <c r="J46" s="486"/>
      <c r="K46" s="486">
        <v>1</v>
      </c>
      <c r="L46" s="487"/>
      <c r="M46" s="487"/>
      <c r="N46" s="460"/>
      <c r="O46" s="486"/>
      <c r="P46" s="487"/>
      <c r="Q46" s="489"/>
      <c r="R46" s="489"/>
      <c r="S46" s="489"/>
      <c r="T46" s="486"/>
      <c r="U46" s="486"/>
      <c r="V46" s="452"/>
      <c r="W46" s="487"/>
      <c r="X46" s="487"/>
      <c r="Y46" s="486"/>
      <c r="Z46" s="486"/>
      <c r="AA46" s="486"/>
      <c r="AB46" s="486"/>
      <c r="AC46" s="486"/>
      <c r="AD46" s="486"/>
      <c r="AE46" s="486"/>
      <c r="AF46" s="490"/>
      <c r="AG46" s="486"/>
      <c r="AH46" s="486"/>
      <c r="AI46" s="486"/>
      <c r="AJ46" s="486"/>
      <c r="AK46" s="491"/>
      <c r="AL46" s="491"/>
      <c r="AM46" s="491"/>
      <c r="AN46" s="491"/>
      <c r="AO46" s="491"/>
      <c r="AP46" s="491"/>
      <c r="AQ46" s="106"/>
      <c r="AR46" s="91"/>
      <c r="AS46" s="91"/>
      <c r="AT46" s="91"/>
      <c r="AU46" s="91"/>
      <c r="AV46" s="91"/>
      <c r="AW46" s="91"/>
      <c r="AX46" s="91"/>
      <c r="AY46" s="91"/>
      <c r="AZ46" s="91"/>
      <c r="BA46" s="91"/>
      <c r="BB46" s="91"/>
      <c r="BC46" s="91"/>
      <c r="BD46" s="91"/>
      <c r="BE46" s="91"/>
      <c r="BF46" s="91"/>
      <c r="BG46" s="91"/>
      <c r="BH46" s="91"/>
    </row>
    <row r="47" spans="1:60" s="92" customFormat="1" ht="20.25" customHeight="1">
      <c r="A47" s="112">
        <v>14</v>
      </c>
      <c r="B47" s="113" t="s">
        <v>319</v>
      </c>
      <c r="C47" s="459"/>
      <c r="D47" s="486"/>
      <c r="E47" s="486"/>
      <c r="F47" s="486"/>
      <c r="G47" s="486"/>
      <c r="H47" s="486"/>
      <c r="I47" s="486">
        <v>1</v>
      </c>
      <c r="J47" s="486"/>
      <c r="K47" s="486">
        <v>1</v>
      </c>
      <c r="L47" s="487"/>
      <c r="M47" s="487"/>
      <c r="N47" s="460"/>
      <c r="O47" s="486"/>
      <c r="P47" s="487"/>
      <c r="Q47" s="489"/>
      <c r="R47" s="489"/>
      <c r="S47" s="489"/>
      <c r="T47" s="486"/>
      <c r="U47" s="486"/>
      <c r="V47" s="452"/>
      <c r="W47" s="487"/>
      <c r="X47" s="487"/>
      <c r="Y47" s="486"/>
      <c r="Z47" s="486"/>
      <c r="AA47" s="486"/>
      <c r="AB47" s="486"/>
      <c r="AC47" s="486"/>
      <c r="AD47" s="486"/>
      <c r="AE47" s="486"/>
      <c r="AF47" s="490"/>
      <c r="AG47" s="486"/>
      <c r="AH47" s="486"/>
      <c r="AI47" s="486"/>
      <c r="AJ47" s="486"/>
      <c r="AK47" s="491"/>
      <c r="AL47" s="491"/>
      <c r="AM47" s="491"/>
      <c r="AN47" s="491"/>
      <c r="AO47" s="491"/>
      <c r="AP47" s="491"/>
      <c r="AQ47" s="106"/>
      <c r="AR47" s="91"/>
      <c r="AS47" s="91"/>
      <c r="AT47" s="91"/>
      <c r="AU47" s="91"/>
      <c r="AV47" s="91"/>
      <c r="AW47" s="91"/>
      <c r="AX47" s="91"/>
      <c r="AY47" s="91"/>
      <c r="AZ47" s="91"/>
      <c r="BA47" s="91"/>
      <c r="BB47" s="91"/>
      <c r="BC47" s="91"/>
      <c r="BD47" s="91"/>
      <c r="BE47" s="91"/>
      <c r="BF47" s="91"/>
      <c r="BG47" s="91"/>
      <c r="BH47" s="91"/>
    </row>
    <row r="48" spans="1:60" s="92" customFormat="1" ht="20.25" customHeight="1">
      <c r="A48" s="112">
        <v>15</v>
      </c>
      <c r="B48" s="113" t="s">
        <v>320</v>
      </c>
      <c r="C48" s="459"/>
      <c r="D48" s="486"/>
      <c r="E48" s="486"/>
      <c r="F48" s="486"/>
      <c r="G48" s="486"/>
      <c r="H48" s="486"/>
      <c r="I48" s="486">
        <v>1</v>
      </c>
      <c r="J48" s="486"/>
      <c r="K48" s="486">
        <v>1</v>
      </c>
      <c r="L48" s="487"/>
      <c r="M48" s="487"/>
      <c r="N48" s="460"/>
      <c r="O48" s="486"/>
      <c r="P48" s="487"/>
      <c r="Q48" s="489"/>
      <c r="R48" s="489"/>
      <c r="S48" s="489"/>
      <c r="T48" s="486"/>
      <c r="U48" s="486"/>
      <c r="V48" s="452"/>
      <c r="W48" s="487"/>
      <c r="X48" s="487"/>
      <c r="Y48" s="486"/>
      <c r="Z48" s="486"/>
      <c r="AA48" s="486"/>
      <c r="AB48" s="486"/>
      <c r="AC48" s="486"/>
      <c r="AD48" s="486"/>
      <c r="AE48" s="486"/>
      <c r="AF48" s="490"/>
      <c r="AG48" s="486"/>
      <c r="AH48" s="486"/>
      <c r="AI48" s="486"/>
      <c r="AJ48" s="486"/>
      <c r="AK48" s="491"/>
      <c r="AL48" s="491"/>
      <c r="AM48" s="491"/>
      <c r="AN48" s="491"/>
      <c r="AO48" s="491"/>
      <c r="AP48" s="491"/>
      <c r="AQ48" s="106"/>
      <c r="AR48" s="91"/>
      <c r="AS48" s="91"/>
      <c r="AT48" s="91"/>
      <c r="AU48" s="91"/>
      <c r="AV48" s="91"/>
      <c r="AW48" s="91"/>
      <c r="AX48" s="91"/>
      <c r="AY48" s="91"/>
      <c r="AZ48" s="91"/>
      <c r="BA48" s="91"/>
      <c r="BB48" s="91"/>
      <c r="BC48" s="91"/>
      <c r="BD48" s="91"/>
      <c r="BE48" s="91"/>
      <c r="BF48" s="91"/>
      <c r="BG48" s="91"/>
      <c r="BH48" s="91"/>
    </row>
    <row r="49" spans="1:60" s="92" customFormat="1" ht="21.75" customHeight="1">
      <c r="A49" s="112">
        <v>16</v>
      </c>
      <c r="B49" s="113" t="s">
        <v>321</v>
      </c>
      <c r="C49" s="459"/>
      <c r="D49" s="486"/>
      <c r="E49" s="486"/>
      <c r="F49" s="486"/>
      <c r="G49" s="486"/>
      <c r="H49" s="486"/>
      <c r="I49" s="486">
        <v>1</v>
      </c>
      <c r="J49" s="486"/>
      <c r="K49" s="486">
        <v>1</v>
      </c>
      <c r="L49" s="487"/>
      <c r="M49" s="487"/>
      <c r="N49" s="460"/>
      <c r="O49" s="486"/>
      <c r="P49" s="487"/>
      <c r="Q49" s="489"/>
      <c r="R49" s="489"/>
      <c r="S49" s="489"/>
      <c r="T49" s="486"/>
      <c r="U49" s="486"/>
      <c r="V49" s="452"/>
      <c r="W49" s="487"/>
      <c r="X49" s="487"/>
      <c r="Y49" s="486"/>
      <c r="Z49" s="486"/>
      <c r="AA49" s="486"/>
      <c r="AB49" s="486"/>
      <c r="AC49" s="486"/>
      <c r="AD49" s="486"/>
      <c r="AE49" s="486"/>
      <c r="AF49" s="490"/>
      <c r="AG49" s="486"/>
      <c r="AH49" s="486"/>
      <c r="AI49" s="486"/>
      <c r="AJ49" s="486"/>
      <c r="AK49" s="491"/>
      <c r="AL49" s="491"/>
      <c r="AM49" s="491"/>
      <c r="AN49" s="491"/>
      <c r="AO49" s="491"/>
      <c r="AP49" s="491"/>
      <c r="AQ49" s="106"/>
      <c r="AR49" s="91"/>
      <c r="AS49" s="91"/>
      <c r="AT49" s="91"/>
      <c r="AU49" s="91"/>
      <c r="AV49" s="91"/>
      <c r="AW49" s="91"/>
      <c r="AX49" s="91"/>
      <c r="AY49" s="91"/>
      <c r="AZ49" s="91"/>
      <c r="BA49" s="91"/>
      <c r="BB49" s="91"/>
      <c r="BC49" s="91"/>
      <c r="BD49" s="91"/>
      <c r="BE49" s="91"/>
      <c r="BF49" s="91"/>
      <c r="BG49" s="91"/>
      <c r="BH49" s="91"/>
    </row>
    <row r="50" spans="1:60" s="92" customFormat="1" ht="21.75" customHeight="1">
      <c r="A50" s="112">
        <v>17</v>
      </c>
      <c r="B50" s="113" t="s">
        <v>322</v>
      </c>
      <c r="C50" s="459"/>
      <c r="D50" s="486"/>
      <c r="E50" s="486"/>
      <c r="F50" s="486"/>
      <c r="G50" s="486"/>
      <c r="H50" s="486"/>
      <c r="I50" s="486">
        <v>1</v>
      </c>
      <c r="J50" s="486"/>
      <c r="K50" s="486">
        <v>1</v>
      </c>
      <c r="L50" s="487"/>
      <c r="M50" s="487"/>
      <c r="N50" s="460"/>
      <c r="O50" s="486"/>
      <c r="P50" s="487"/>
      <c r="Q50" s="489"/>
      <c r="R50" s="489"/>
      <c r="S50" s="489"/>
      <c r="T50" s="486"/>
      <c r="U50" s="486"/>
      <c r="V50" s="452"/>
      <c r="W50" s="487"/>
      <c r="X50" s="487"/>
      <c r="Y50" s="486"/>
      <c r="Z50" s="486"/>
      <c r="AA50" s="486"/>
      <c r="AB50" s="486"/>
      <c r="AC50" s="486"/>
      <c r="AD50" s="486"/>
      <c r="AE50" s="486"/>
      <c r="AF50" s="490"/>
      <c r="AG50" s="486"/>
      <c r="AH50" s="486"/>
      <c r="AI50" s="486"/>
      <c r="AJ50" s="486"/>
      <c r="AK50" s="491"/>
      <c r="AL50" s="491"/>
      <c r="AM50" s="491"/>
      <c r="AN50" s="491"/>
      <c r="AO50" s="491"/>
      <c r="AP50" s="491"/>
      <c r="AQ50" s="106"/>
      <c r="AR50" s="91"/>
      <c r="AS50" s="91"/>
      <c r="AT50" s="91"/>
      <c r="AU50" s="91"/>
      <c r="AV50" s="91"/>
      <c r="AW50" s="91"/>
      <c r="AX50" s="91"/>
      <c r="AY50" s="91"/>
      <c r="AZ50" s="91"/>
      <c r="BA50" s="91"/>
      <c r="BB50" s="91"/>
      <c r="BC50" s="91"/>
      <c r="BD50" s="91"/>
      <c r="BE50" s="91"/>
      <c r="BF50" s="91"/>
      <c r="BG50" s="91"/>
      <c r="BH50" s="91"/>
    </row>
    <row r="51" spans="1:60" s="92" customFormat="1" ht="18.75" customHeight="1">
      <c r="A51" s="250"/>
      <c r="B51" s="250"/>
      <c r="C51" s="492"/>
      <c r="D51" s="453"/>
      <c r="E51" s="453"/>
      <c r="F51" s="453"/>
      <c r="G51" s="453"/>
      <c r="H51" s="453"/>
      <c r="I51" s="453"/>
      <c r="J51" s="453"/>
      <c r="K51" s="453"/>
      <c r="L51" s="493"/>
      <c r="M51" s="493"/>
      <c r="N51" s="493"/>
      <c r="O51" s="453"/>
      <c r="P51" s="492"/>
      <c r="Q51" s="453"/>
      <c r="R51" s="453"/>
      <c r="S51" s="453"/>
      <c r="T51" s="453"/>
      <c r="U51" s="453"/>
      <c r="V51" s="453"/>
      <c r="W51" s="453"/>
      <c r="X51" s="453"/>
      <c r="Y51" s="453"/>
      <c r="Z51" s="453"/>
      <c r="AA51" s="453"/>
      <c r="AB51" s="453"/>
      <c r="AC51" s="453"/>
      <c r="AD51" s="453"/>
      <c r="AE51" s="453"/>
      <c r="AF51" s="494"/>
      <c r="AG51" s="453"/>
      <c r="AH51" s="453"/>
      <c r="AI51" s="453"/>
      <c r="AJ51" s="453"/>
      <c r="AK51" s="453"/>
      <c r="AL51" s="453"/>
      <c r="AM51" s="453"/>
      <c r="AN51" s="453"/>
      <c r="AO51" s="453"/>
      <c r="AP51" s="453"/>
      <c r="AQ51" s="108"/>
      <c r="AR51" s="93"/>
      <c r="AS51" s="91"/>
      <c r="AT51" s="93"/>
      <c r="AU51" s="91"/>
      <c r="AV51" s="91"/>
      <c r="AW51" s="91"/>
      <c r="AX51" s="91"/>
      <c r="AY51" s="91"/>
      <c r="AZ51" s="91"/>
      <c r="BA51" s="91"/>
      <c r="BB51" s="91"/>
      <c r="BC51" s="91"/>
      <c r="BD51" s="91"/>
      <c r="BE51" s="91"/>
      <c r="BF51" s="91"/>
      <c r="BG51" s="91"/>
      <c r="BH51" s="91"/>
    </row>
    <row r="52" spans="1:60" s="92" customFormat="1" ht="12.75">
      <c r="A52" s="91"/>
      <c r="B52" s="91"/>
      <c r="C52" s="91"/>
      <c r="D52" s="91"/>
      <c r="E52" s="91"/>
      <c r="F52" s="91"/>
      <c r="G52" s="91"/>
      <c r="H52" s="91"/>
      <c r="I52" s="91"/>
      <c r="J52" s="91"/>
      <c r="K52" s="91"/>
      <c r="L52" s="91"/>
      <c r="M52" s="91"/>
      <c r="N52" s="91"/>
      <c r="O52" s="91"/>
      <c r="P52" s="91"/>
      <c r="Q52" s="91"/>
      <c r="R52" s="91"/>
      <c r="S52" s="91"/>
      <c r="T52" s="91"/>
      <c r="U52" s="91"/>
      <c r="V52" s="454"/>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3"/>
      <c r="AU52" s="91"/>
      <c r="AV52" s="91"/>
      <c r="AW52" s="91"/>
      <c r="AX52" s="91"/>
      <c r="AY52" s="91"/>
      <c r="AZ52" s="91"/>
      <c r="BA52" s="91"/>
      <c r="BB52" s="91"/>
      <c r="BC52" s="91"/>
      <c r="BD52" s="91"/>
      <c r="BE52" s="91"/>
      <c r="BF52" s="91"/>
      <c r="BG52" s="91"/>
      <c r="BH52" s="91"/>
    </row>
    <row r="53" spans="1:60" s="34" customFormat="1" ht="15.75" hidden="1" customHeight="1">
      <c r="A53" s="34" t="s">
        <v>225</v>
      </c>
      <c r="F53" s="66"/>
      <c r="G53" s="67"/>
      <c r="H53" s="67"/>
      <c r="I53" s="67"/>
      <c r="J53" s="67"/>
      <c r="K53" s="58"/>
      <c r="L53" s="58"/>
      <c r="M53" s="58"/>
      <c r="N53" s="58"/>
      <c r="O53" s="58"/>
      <c r="P53" s="58"/>
      <c r="Q53" s="59"/>
      <c r="R53" s="59"/>
      <c r="S53" s="94"/>
      <c r="T53" s="94"/>
      <c r="U53" s="94"/>
      <c r="V53" s="455"/>
      <c r="W53" s="94"/>
      <c r="X53" s="94"/>
    </row>
    <row r="54" spans="1:60" s="34" customFormat="1" ht="12.75" hidden="1">
      <c r="A54" s="34" t="s">
        <v>226</v>
      </c>
      <c r="G54" s="58"/>
      <c r="H54" s="58"/>
      <c r="I54" s="58"/>
      <c r="J54" s="58"/>
      <c r="K54" s="58"/>
      <c r="L54" s="58"/>
      <c r="M54" s="58"/>
      <c r="N54" s="58"/>
      <c r="O54" s="58"/>
      <c r="P54" s="58"/>
      <c r="Q54" s="59"/>
      <c r="R54" s="59"/>
      <c r="S54" s="68"/>
      <c r="T54" s="68"/>
      <c r="U54" s="68"/>
      <c r="V54" s="456"/>
      <c r="W54" s="68"/>
      <c r="X54" s="68"/>
    </row>
    <row r="55" spans="1:60" s="34" customFormat="1" ht="12.75" hidden="1">
      <c r="A55" s="34" t="s">
        <v>227</v>
      </c>
      <c r="G55" s="58"/>
      <c r="H55" s="58"/>
      <c r="I55" s="58"/>
      <c r="J55" s="58"/>
      <c r="K55" s="58"/>
      <c r="L55" s="58"/>
      <c r="M55" s="58"/>
      <c r="N55" s="58"/>
      <c r="O55" s="58"/>
      <c r="P55" s="58"/>
      <c r="Q55" s="59"/>
      <c r="R55" s="59"/>
      <c r="S55" s="68"/>
      <c r="T55" s="68"/>
      <c r="U55" s="68"/>
      <c r="V55" s="456"/>
      <c r="W55" s="68"/>
      <c r="X55" s="68"/>
    </row>
  </sheetData>
  <mergeCells count="48">
    <mergeCell ref="A1:AP1"/>
    <mergeCell ref="Z6:Z9"/>
    <mergeCell ref="AP7:AP9"/>
    <mergeCell ref="Q8:Q9"/>
    <mergeCell ref="R8:S8"/>
    <mergeCell ref="T8:T9"/>
    <mergeCell ref="U8:U9"/>
    <mergeCell ref="V8:V9"/>
    <mergeCell ref="AJ7:AJ9"/>
    <mergeCell ref="AK7:AK9"/>
    <mergeCell ref="AL7:AL9"/>
    <mergeCell ref="AM7:AM9"/>
    <mergeCell ref="AN7:AN9"/>
    <mergeCell ref="AO7:AO9"/>
    <mergeCell ref="C7:E8"/>
    <mergeCell ref="F7:H8"/>
    <mergeCell ref="I7:K8"/>
    <mergeCell ref="AA7:AA9"/>
    <mergeCell ref="AB7:AB9"/>
    <mergeCell ref="W6:W9"/>
    <mergeCell ref="N6:N9"/>
    <mergeCell ref="X6:X9"/>
    <mergeCell ref="Y6:Y9"/>
    <mergeCell ref="Q6:V7"/>
    <mergeCell ref="A2:AP2"/>
    <mergeCell ref="A3:AP3"/>
    <mergeCell ref="AM4:AP4"/>
    <mergeCell ref="A5:A9"/>
    <mergeCell ref="B5:B9"/>
    <mergeCell ref="C5:K6"/>
    <mergeCell ref="L5:N5"/>
    <mergeCell ref="O5:O9"/>
    <mergeCell ref="P5:AD5"/>
    <mergeCell ref="AE5:AP5"/>
    <mergeCell ref="L6:L9"/>
    <mergeCell ref="M6:M9"/>
    <mergeCell ref="AD7:AD9"/>
    <mergeCell ref="AE7:AE9"/>
    <mergeCell ref="P6:P9"/>
    <mergeCell ref="AN6:AP6"/>
    <mergeCell ref="AK6:AM6"/>
    <mergeCell ref="AC7:AC9"/>
    <mergeCell ref="AG7:AG9"/>
    <mergeCell ref="AH7:AH9"/>
    <mergeCell ref="AI7:AI9"/>
    <mergeCell ref="AA6:AD6"/>
    <mergeCell ref="AE6:AJ6"/>
    <mergeCell ref="AF7:AF9"/>
  </mergeCells>
  <pageMargins left="0.32" right="0.15748031496062992" top="0.35" bottom="0.74803149606299213" header="0.31496062992125984" footer="0.31496062992125984"/>
  <pageSetup paperSize="9" scale="5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28"/>
  <sheetViews>
    <sheetView workbookViewId="0">
      <selection activeCell="A16" sqref="A16:XFD16"/>
    </sheetView>
  </sheetViews>
  <sheetFormatPr defaultRowHeight="15"/>
  <cols>
    <col min="1" max="1" width="4" style="218" customWidth="1"/>
    <col min="2" max="2" width="32" style="218" customWidth="1"/>
    <col min="3" max="3" width="8.7109375" style="218" customWidth="1"/>
    <col min="4" max="5" width="7" style="218" customWidth="1"/>
    <col min="6" max="6" width="6.28515625" style="218" customWidth="1"/>
    <col min="7" max="7" width="8.7109375" style="218" customWidth="1"/>
    <col min="8" max="8" width="16.140625" style="218" customWidth="1"/>
    <col min="9" max="9" width="15" style="218" customWidth="1"/>
    <col min="10" max="10" width="13.42578125" style="218" customWidth="1"/>
    <col min="11" max="11" width="8.7109375" style="218" customWidth="1"/>
    <col min="12" max="12" width="8.42578125" style="218" customWidth="1"/>
    <col min="13" max="13" width="10.85546875" style="218" customWidth="1"/>
    <col min="14" max="14" width="7.5703125" style="218" customWidth="1"/>
    <col min="15" max="15" width="11.5703125" style="218" customWidth="1"/>
    <col min="16" max="16" width="12.7109375" style="218" customWidth="1"/>
    <col min="17" max="16384" width="9.140625" style="218"/>
  </cols>
  <sheetData>
    <row r="1" spans="1:16" ht="18" customHeight="1">
      <c r="A1" s="414" t="s">
        <v>278</v>
      </c>
      <c r="B1" s="414"/>
      <c r="C1" s="414"/>
      <c r="D1" s="414"/>
      <c r="E1" s="414"/>
      <c r="F1" s="414"/>
      <c r="G1" s="414"/>
      <c r="H1" s="414"/>
      <c r="I1" s="414"/>
      <c r="J1" s="414"/>
      <c r="K1" s="414"/>
      <c r="L1" s="414"/>
      <c r="M1" s="414"/>
      <c r="N1" s="414"/>
      <c r="O1" s="414"/>
      <c r="P1" s="414"/>
    </row>
    <row r="2" spans="1:16" ht="19.5" customHeight="1">
      <c r="A2" s="415" t="s">
        <v>239</v>
      </c>
      <c r="B2" s="415"/>
      <c r="C2" s="415"/>
      <c r="D2" s="415"/>
      <c r="E2" s="415"/>
      <c r="F2" s="415"/>
      <c r="G2" s="415"/>
      <c r="H2" s="415"/>
      <c r="I2" s="415"/>
      <c r="J2" s="415"/>
      <c r="K2" s="415"/>
      <c r="L2" s="415"/>
      <c r="M2" s="415"/>
      <c r="N2" s="415"/>
      <c r="O2" s="415"/>
      <c r="P2" s="415"/>
    </row>
    <row r="3" spans="1:16" ht="19.5" customHeight="1">
      <c r="A3" s="415" t="s">
        <v>329</v>
      </c>
      <c r="B3" s="415"/>
      <c r="C3" s="415"/>
      <c r="D3" s="415"/>
      <c r="E3" s="415"/>
      <c r="F3" s="415"/>
      <c r="G3" s="415"/>
      <c r="H3" s="415"/>
      <c r="I3" s="415"/>
      <c r="J3" s="415"/>
      <c r="K3" s="415"/>
      <c r="L3" s="415"/>
      <c r="M3" s="415"/>
      <c r="N3" s="415"/>
      <c r="O3" s="415"/>
      <c r="P3" s="415"/>
    </row>
    <row r="4" spans="1:16" ht="18" customHeight="1">
      <c r="A4" s="416" t="str">
        <f>+'03 ND 130 QLNN'!A3:AP3</f>
        <v>(Kèm theo Báo cáo số: 1931/UBND-TCKH  ngày 11 tháng 12 năm 2023 của UBND huyện Phong Thổ)</v>
      </c>
      <c r="B4" s="416"/>
      <c r="C4" s="416"/>
      <c r="D4" s="416"/>
      <c r="E4" s="416"/>
      <c r="F4" s="416"/>
      <c r="G4" s="416"/>
      <c r="H4" s="416"/>
      <c r="I4" s="416"/>
      <c r="J4" s="416"/>
      <c r="K4" s="416"/>
      <c r="L4" s="416"/>
      <c r="M4" s="416"/>
      <c r="N4" s="416"/>
      <c r="O4" s="416"/>
      <c r="P4" s="416"/>
    </row>
    <row r="5" spans="1:16" ht="21" customHeight="1">
      <c r="A5" s="417" t="s">
        <v>120</v>
      </c>
      <c r="B5" s="417"/>
      <c r="C5" s="417"/>
      <c r="D5" s="417"/>
      <c r="E5" s="417"/>
      <c r="F5" s="417"/>
      <c r="G5" s="417"/>
      <c r="H5" s="417"/>
      <c r="I5" s="417"/>
      <c r="J5" s="417"/>
      <c r="K5" s="417"/>
      <c r="L5" s="417"/>
      <c r="M5" s="417"/>
      <c r="N5" s="417"/>
      <c r="O5" s="417"/>
      <c r="P5" s="417"/>
    </row>
    <row r="6" spans="1:16" ht="32.25" customHeight="1">
      <c r="A6" s="410" t="s">
        <v>288</v>
      </c>
      <c r="B6" s="412" t="s">
        <v>289</v>
      </c>
      <c r="C6" s="412" t="s">
        <v>290</v>
      </c>
      <c r="D6" s="418" t="s">
        <v>291</v>
      </c>
      <c r="E6" s="419"/>
      <c r="F6" s="418" t="s">
        <v>292</v>
      </c>
      <c r="G6" s="419"/>
      <c r="H6" s="412" t="s">
        <v>293</v>
      </c>
      <c r="I6" s="412" t="s">
        <v>294</v>
      </c>
      <c r="J6" s="412" t="s">
        <v>243</v>
      </c>
      <c r="K6" s="420" t="s">
        <v>295</v>
      </c>
      <c r="L6" s="421"/>
      <c r="M6" s="421"/>
      <c r="N6" s="422"/>
      <c r="O6" s="412" t="s">
        <v>296</v>
      </c>
      <c r="P6" s="412" t="s">
        <v>297</v>
      </c>
    </row>
    <row r="7" spans="1:16" ht="63" customHeight="1">
      <c r="A7" s="411"/>
      <c r="B7" s="413"/>
      <c r="C7" s="413"/>
      <c r="D7" s="128" t="s">
        <v>241</v>
      </c>
      <c r="E7" s="128" t="s">
        <v>242</v>
      </c>
      <c r="F7" s="128" t="s">
        <v>241</v>
      </c>
      <c r="G7" s="128" t="s">
        <v>242</v>
      </c>
      <c r="H7" s="413"/>
      <c r="I7" s="413"/>
      <c r="J7" s="413"/>
      <c r="K7" s="321" t="s">
        <v>298</v>
      </c>
      <c r="L7" s="320" t="s">
        <v>299</v>
      </c>
      <c r="M7" s="319" t="s">
        <v>300</v>
      </c>
      <c r="N7" s="321" t="s">
        <v>301</v>
      </c>
      <c r="O7" s="413"/>
      <c r="P7" s="413"/>
    </row>
    <row r="8" spans="1:16">
      <c r="A8" s="111" t="s">
        <v>9</v>
      </c>
      <c r="B8" s="110" t="s">
        <v>57</v>
      </c>
      <c r="C8" s="219">
        <v>1</v>
      </c>
      <c r="D8" s="219">
        <v>2</v>
      </c>
      <c r="E8" s="219">
        <v>3</v>
      </c>
      <c r="F8" s="219">
        <v>4</v>
      </c>
      <c r="G8" s="219">
        <v>5</v>
      </c>
      <c r="H8" s="219">
        <v>6</v>
      </c>
      <c r="I8" s="219">
        <v>7</v>
      </c>
      <c r="J8" s="219">
        <v>8</v>
      </c>
      <c r="K8" s="219">
        <v>9</v>
      </c>
      <c r="L8" s="219">
        <v>10</v>
      </c>
      <c r="M8" s="219">
        <v>11</v>
      </c>
      <c r="N8" s="219">
        <v>12</v>
      </c>
      <c r="O8" s="219">
        <v>13</v>
      </c>
      <c r="P8" s="219">
        <v>14</v>
      </c>
    </row>
    <row r="9" spans="1:16" s="221" customFormat="1" ht="21.75" customHeight="1">
      <c r="A9" s="220"/>
      <c r="B9" s="142" t="s">
        <v>95</v>
      </c>
      <c r="C9" s="330"/>
      <c r="D9" s="330"/>
      <c r="E9" s="330"/>
      <c r="F9" s="330"/>
      <c r="G9" s="330"/>
      <c r="H9" s="312"/>
      <c r="I9" s="312">
        <f t="shared" ref="I9:P9" si="0">+I10+I12+I14</f>
        <v>0</v>
      </c>
      <c r="J9" s="312">
        <f t="shared" si="0"/>
        <v>0</v>
      </c>
      <c r="K9" s="330">
        <f t="shared" si="0"/>
        <v>0</v>
      </c>
      <c r="L9" s="330">
        <f t="shared" si="0"/>
        <v>0</v>
      </c>
      <c r="M9" s="330">
        <f t="shared" si="0"/>
        <v>0</v>
      </c>
      <c r="N9" s="330">
        <f t="shared" si="0"/>
        <v>0</v>
      </c>
      <c r="O9" s="312">
        <f t="shared" si="0"/>
        <v>0</v>
      </c>
      <c r="P9" s="312">
        <f t="shared" si="0"/>
        <v>0</v>
      </c>
    </row>
    <row r="10" spans="1:16" s="221" customFormat="1" ht="19.5" customHeight="1">
      <c r="A10" s="141" t="s">
        <v>11</v>
      </c>
      <c r="B10" s="140" t="s">
        <v>285</v>
      </c>
      <c r="C10" s="329"/>
      <c r="D10" s="329"/>
      <c r="E10" s="329"/>
      <c r="F10" s="329"/>
      <c r="G10" s="329"/>
      <c r="H10" s="222"/>
      <c r="I10" s="222">
        <f t="shared" ref="I10:P10" si="1">+I11</f>
        <v>0</v>
      </c>
      <c r="J10" s="222">
        <f t="shared" si="1"/>
        <v>0</v>
      </c>
      <c r="K10" s="222"/>
      <c r="L10" s="222"/>
      <c r="M10" s="222"/>
      <c r="N10" s="222"/>
      <c r="O10" s="222">
        <f t="shared" si="1"/>
        <v>0</v>
      </c>
      <c r="P10" s="222">
        <f t="shared" si="1"/>
        <v>0</v>
      </c>
    </row>
    <row r="11" spans="1:16" s="221" customFormat="1" ht="20.25" customHeight="1">
      <c r="A11" s="159" t="s">
        <v>270</v>
      </c>
      <c r="B11" s="143" t="s">
        <v>273</v>
      </c>
      <c r="C11" s="328"/>
      <c r="D11" s="328"/>
      <c r="E11" s="328"/>
      <c r="F11" s="328"/>
      <c r="G11" s="328"/>
      <c r="H11" s="160"/>
      <c r="I11" s="223"/>
      <c r="J11" s="223"/>
      <c r="K11" s="223"/>
      <c r="L11" s="223"/>
      <c r="M11" s="223"/>
      <c r="N11" s="223"/>
      <c r="O11" s="223"/>
      <c r="P11" s="223"/>
    </row>
    <row r="12" spans="1:16" s="225" customFormat="1" ht="30.75" customHeight="1">
      <c r="A12" s="141" t="s">
        <v>14</v>
      </c>
      <c r="B12" s="140" t="s">
        <v>286</v>
      </c>
      <c r="C12" s="314"/>
      <c r="D12" s="314"/>
      <c r="E12" s="314"/>
      <c r="F12" s="314"/>
      <c r="G12" s="314"/>
      <c r="H12" s="313"/>
      <c r="I12" s="313">
        <f t="shared" ref="I12:P12" si="2">+I13</f>
        <v>0</v>
      </c>
      <c r="J12" s="313">
        <f t="shared" si="2"/>
        <v>0</v>
      </c>
      <c r="K12" s="313"/>
      <c r="L12" s="313"/>
      <c r="M12" s="313"/>
      <c r="N12" s="313"/>
      <c r="O12" s="313">
        <f t="shared" si="2"/>
        <v>0</v>
      </c>
      <c r="P12" s="313">
        <f t="shared" si="2"/>
        <v>0</v>
      </c>
    </row>
    <row r="13" spans="1:16" s="221" customFormat="1" ht="21" customHeight="1">
      <c r="A13" s="309" t="s">
        <v>270</v>
      </c>
      <c r="B13" s="143" t="s">
        <v>274</v>
      </c>
      <c r="C13" s="327"/>
      <c r="D13" s="327"/>
      <c r="E13" s="326"/>
      <c r="F13" s="327"/>
      <c r="G13" s="326"/>
      <c r="H13" s="224"/>
      <c r="I13" s="224"/>
      <c r="J13" s="224"/>
      <c r="K13" s="224"/>
      <c r="L13" s="224"/>
      <c r="M13" s="224"/>
      <c r="N13" s="224"/>
      <c r="O13" s="224"/>
      <c r="P13" s="224"/>
    </row>
    <row r="14" spans="1:16" s="322" customFormat="1" ht="33.75" customHeight="1">
      <c r="A14" s="141" t="s">
        <v>20</v>
      </c>
      <c r="B14" s="140" t="s">
        <v>287</v>
      </c>
      <c r="C14" s="325"/>
      <c r="D14" s="325"/>
      <c r="E14" s="325"/>
      <c r="F14" s="325"/>
      <c r="G14" s="325"/>
      <c r="H14" s="323"/>
      <c r="I14" s="323">
        <f>+I15+I17+I19+I21+I23</f>
        <v>0</v>
      </c>
      <c r="J14" s="323">
        <f>+J15+J17+J19+J21+J23</f>
        <v>0</v>
      </c>
      <c r="K14" s="323"/>
      <c r="L14" s="323"/>
      <c r="M14" s="323"/>
      <c r="N14" s="323"/>
      <c r="O14" s="323">
        <f>+O15+O17+O19+O21+O23</f>
        <v>0</v>
      </c>
      <c r="P14" s="323">
        <f>+P15+P17+P19+P21+P23</f>
        <v>0</v>
      </c>
    </row>
    <row r="15" spans="1:16" s="225" customFormat="1" ht="23.25" customHeight="1">
      <c r="A15" s="141">
        <v>1</v>
      </c>
      <c r="B15" s="144" t="s">
        <v>78</v>
      </c>
      <c r="C15" s="325"/>
      <c r="D15" s="325"/>
      <c r="E15" s="325"/>
      <c r="F15" s="325"/>
      <c r="G15" s="325"/>
      <c r="H15" s="139"/>
      <c r="I15" s="139"/>
      <c r="J15" s="139">
        <v>0</v>
      </c>
      <c r="K15" s="139"/>
      <c r="L15" s="139"/>
      <c r="M15" s="139"/>
      <c r="N15" s="139"/>
      <c r="O15" s="139"/>
      <c r="P15" s="139"/>
    </row>
    <row r="16" spans="1:16" s="499" customFormat="1" ht="23.25" customHeight="1">
      <c r="A16" s="495"/>
      <c r="B16" s="496" t="s">
        <v>331</v>
      </c>
      <c r="C16" s="497"/>
      <c r="D16" s="497"/>
      <c r="E16" s="497"/>
      <c r="F16" s="497"/>
      <c r="G16" s="497"/>
      <c r="H16" s="498"/>
      <c r="I16" s="498"/>
      <c r="J16" s="498"/>
      <c r="K16" s="498"/>
      <c r="L16" s="498"/>
      <c r="M16" s="498"/>
      <c r="N16" s="498"/>
      <c r="O16" s="498"/>
      <c r="P16" s="498"/>
    </row>
    <row r="17" spans="1:16" s="225" customFormat="1" ht="22.5" customHeight="1">
      <c r="A17" s="141">
        <v>2</v>
      </c>
      <c r="B17" s="145" t="s">
        <v>240</v>
      </c>
      <c r="C17" s="325"/>
      <c r="D17" s="325"/>
      <c r="E17" s="325"/>
      <c r="F17" s="325"/>
      <c r="G17" s="325"/>
      <c r="H17" s="139"/>
      <c r="I17" s="139">
        <f t="shared" ref="I17:P17" si="3">+I18</f>
        <v>0</v>
      </c>
      <c r="J17" s="139">
        <f t="shared" si="3"/>
        <v>0</v>
      </c>
      <c r="K17" s="139"/>
      <c r="L17" s="139"/>
      <c r="M17" s="139"/>
      <c r="N17" s="139"/>
      <c r="O17" s="139">
        <f t="shared" si="3"/>
        <v>0</v>
      </c>
      <c r="P17" s="139">
        <f t="shared" si="3"/>
        <v>0</v>
      </c>
    </row>
    <row r="18" spans="1:16" s="221" customFormat="1" ht="33" customHeight="1">
      <c r="A18" s="159" t="s">
        <v>270</v>
      </c>
      <c r="B18" s="146" t="s">
        <v>276</v>
      </c>
      <c r="C18" s="324"/>
      <c r="D18" s="324"/>
      <c r="E18" s="324"/>
      <c r="F18" s="324"/>
      <c r="G18" s="324"/>
      <c r="H18" s="138"/>
      <c r="I18" s="138"/>
      <c r="J18" s="138"/>
      <c r="K18" s="138"/>
      <c r="L18" s="138"/>
      <c r="M18" s="138"/>
      <c r="N18" s="138"/>
      <c r="O18" s="138"/>
      <c r="P18" s="138"/>
    </row>
    <row r="19" spans="1:16" s="221" customFormat="1" ht="23.25" customHeight="1">
      <c r="A19" s="141">
        <v>3</v>
      </c>
      <c r="B19" s="144" t="s">
        <v>283</v>
      </c>
      <c r="C19" s="325"/>
      <c r="D19" s="325"/>
      <c r="E19" s="325"/>
      <c r="F19" s="325"/>
      <c r="G19" s="325"/>
      <c r="H19" s="139"/>
      <c r="I19" s="139">
        <f t="shared" ref="I19:P19" si="4">+I20</f>
        <v>0</v>
      </c>
      <c r="J19" s="139">
        <f t="shared" si="4"/>
        <v>0</v>
      </c>
      <c r="K19" s="139"/>
      <c r="L19" s="139"/>
      <c r="M19" s="139"/>
      <c r="N19" s="139"/>
      <c r="O19" s="139">
        <f t="shared" si="4"/>
        <v>0</v>
      </c>
      <c r="P19" s="139">
        <f t="shared" si="4"/>
        <v>0</v>
      </c>
    </row>
    <row r="20" spans="1:16" s="221" customFormat="1" ht="29.25" customHeight="1">
      <c r="A20" s="159" t="s">
        <v>270</v>
      </c>
      <c r="B20" s="147" t="s">
        <v>269</v>
      </c>
      <c r="C20" s="324"/>
      <c r="D20" s="324"/>
      <c r="E20" s="324"/>
      <c r="F20" s="324"/>
      <c r="G20" s="324"/>
      <c r="H20" s="138"/>
      <c r="I20" s="138"/>
      <c r="J20" s="138"/>
      <c r="K20" s="138"/>
      <c r="L20" s="138"/>
      <c r="M20" s="138"/>
      <c r="N20" s="138"/>
      <c r="O20" s="138"/>
      <c r="P20" s="138"/>
    </row>
    <row r="21" spans="1:16" s="221" customFormat="1" ht="22.5" customHeight="1">
      <c r="A21" s="141">
        <v>4</v>
      </c>
      <c r="B21" s="145" t="s">
        <v>284</v>
      </c>
      <c r="C21" s="325"/>
      <c r="D21" s="325"/>
      <c r="E21" s="325"/>
      <c r="F21" s="325"/>
      <c r="G21" s="325"/>
      <c r="H21" s="139"/>
      <c r="I21" s="139">
        <f t="shared" ref="I21:P21" si="5">+I22</f>
        <v>0</v>
      </c>
      <c r="J21" s="139">
        <f t="shared" si="5"/>
        <v>0</v>
      </c>
      <c r="K21" s="139"/>
      <c r="L21" s="139"/>
      <c r="M21" s="139"/>
      <c r="N21" s="139"/>
      <c r="O21" s="139">
        <f t="shared" si="5"/>
        <v>0</v>
      </c>
      <c r="P21" s="139">
        <f t="shared" si="5"/>
        <v>0</v>
      </c>
    </row>
    <row r="22" spans="1:16" s="221" customFormat="1" ht="30" customHeight="1">
      <c r="A22" s="159" t="s">
        <v>270</v>
      </c>
      <c r="B22" s="147" t="s">
        <v>269</v>
      </c>
      <c r="C22" s="324"/>
      <c r="D22" s="324"/>
      <c r="E22" s="324"/>
      <c r="F22" s="324"/>
      <c r="G22" s="324"/>
      <c r="H22" s="138"/>
      <c r="I22" s="138"/>
      <c r="J22" s="138"/>
      <c r="K22" s="138"/>
      <c r="L22" s="138"/>
      <c r="M22" s="138"/>
      <c r="N22" s="138"/>
      <c r="O22" s="138"/>
      <c r="P22" s="138"/>
    </row>
    <row r="23" spans="1:16" s="225" customFormat="1" ht="21" customHeight="1">
      <c r="A23" s="329">
        <v>5</v>
      </c>
      <c r="B23" s="140" t="s">
        <v>275</v>
      </c>
      <c r="C23" s="329"/>
      <c r="D23" s="329"/>
      <c r="E23" s="329"/>
      <c r="F23" s="329"/>
      <c r="G23" s="329"/>
      <c r="H23" s="222"/>
      <c r="I23" s="222">
        <f t="shared" ref="I23:P23" si="6">+I24+I25</f>
        <v>0</v>
      </c>
      <c r="J23" s="222">
        <f t="shared" si="6"/>
        <v>0</v>
      </c>
      <c r="K23" s="222"/>
      <c r="L23" s="222"/>
      <c r="M23" s="222"/>
      <c r="N23" s="222"/>
      <c r="O23" s="222">
        <f t="shared" si="6"/>
        <v>0</v>
      </c>
      <c r="P23" s="222">
        <f t="shared" si="6"/>
        <v>0</v>
      </c>
    </row>
    <row r="24" spans="1:16" s="221" customFormat="1" ht="19.5" customHeight="1">
      <c r="A24" s="328" t="s">
        <v>270</v>
      </c>
      <c r="B24" s="316" t="s">
        <v>271</v>
      </c>
      <c r="C24" s="328"/>
      <c r="D24" s="328"/>
      <c r="E24" s="328"/>
      <c r="F24" s="328"/>
      <c r="G24" s="328"/>
      <c r="H24" s="223"/>
      <c r="I24" s="172"/>
      <c r="J24" s="223"/>
      <c r="K24" s="223"/>
      <c r="L24" s="224"/>
      <c r="M24" s="224"/>
      <c r="N24" s="224"/>
      <c r="O24" s="223"/>
      <c r="P24" s="223"/>
    </row>
    <row r="25" spans="1:16" s="221" customFormat="1" ht="19.5" customHeight="1">
      <c r="A25" s="328" t="s">
        <v>270</v>
      </c>
      <c r="B25" s="316" t="s">
        <v>277</v>
      </c>
      <c r="C25" s="308"/>
      <c r="D25" s="308"/>
      <c r="E25" s="308"/>
      <c r="F25" s="308"/>
      <c r="G25" s="308"/>
      <c r="H25" s="317"/>
      <c r="I25" s="226"/>
      <c r="J25" s="317"/>
      <c r="K25" s="317"/>
      <c r="L25" s="226"/>
      <c r="M25" s="226"/>
      <c r="N25" s="226"/>
      <c r="O25" s="317"/>
      <c r="P25" s="317"/>
    </row>
    <row r="26" spans="1:16" s="225" customFormat="1" ht="34.5" customHeight="1">
      <c r="A26" s="45">
        <v>6</v>
      </c>
      <c r="B26" s="46" t="s">
        <v>323</v>
      </c>
      <c r="C26" s="311"/>
      <c r="D26" s="311"/>
      <c r="E26" s="311"/>
      <c r="F26" s="311"/>
      <c r="G26" s="311"/>
      <c r="H26" s="315"/>
      <c r="I26" s="315">
        <f t="shared" ref="I26:P26" si="7">+I27</f>
        <v>0</v>
      </c>
      <c r="J26" s="310">
        <f>+J27</f>
        <v>0</v>
      </c>
      <c r="K26" s="310"/>
      <c r="L26" s="315"/>
      <c r="M26" s="315"/>
      <c r="N26" s="315"/>
      <c r="O26" s="353">
        <f>+O27</f>
        <v>0</v>
      </c>
      <c r="P26" s="353">
        <f t="shared" si="7"/>
        <v>0</v>
      </c>
    </row>
    <row r="27" spans="1:16" s="221" customFormat="1" ht="22.5" customHeight="1">
      <c r="A27" s="297" t="s">
        <v>270</v>
      </c>
      <c r="B27" s="307" t="s">
        <v>143</v>
      </c>
      <c r="C27" s="318"/>
      <c r="D27" s="306"/>
      <c r="E27" s="306"/>
      <c r="F27" s="306"/>
      <c r="G27" s="306"/>
      <c r="H27" s="305"/>
      <c r="I27" s="304"/>
      <c r="J27" s="354"/>
      <c r="K27" s="305"/>
      <c r="L27" s="304"/>
      <c r="M27" s="304"/>
      <c r="N27" s="304"/>
      <c r="O27" s="303"/>
      <c r="P27" s="303"/>
    </row>
    <row r="28" spans="1:16" s="221" customFormat="1" ht="12.75">
      <c r="A28" s="227"/>
      <c r="B28" s="148"/>
      <c r="C28" s="228"/>
      <c r="D28" s="228"/>
      <c r="E28" s="228"/>
      <c r="F28" s="228"/>
      <c r="G28" s="228"/>
      <c r="H28" s="229"/>
      <c r="I28" s="230"/>
      <c r="J28" s="228"/>
      <c r="K28" s="228"/>
      <c r="L28" s="230"/>
      <c r="M28" s="230"/>
      <c r="N28" s="230"/>
      <c r="O28" s="229"/>
      <c r="P28" s="229"/>
    </row>
  </sheetData>
  <mergeCells count="16">
    <mergeCell ref="A6:A7"/>
    <mergeCell ref="B6:B7"/>
    <mergeCell ref="C6:C7"/>
    <mergeCell ref="A1:P1"/>
    <mergeCell ref="A2:P2"/>
    <mergeCell ref="A3:P3"/>
    <mergeCell ref="A4:P4"/>
    <mergeCell ref="A5:P5"/>
    <mergeCell ref="P6:P7"/>
    <mergeCell ref="D6:E6"/>
    <mergeCell ref="F6:G6"/>
    <mergeCell ref="H6:H7"/>
    <mergeCell ref="I6:I7"/>
    <mergeCell ref="J6:J7"/>
    <mergeCell ref="K6:N6"/>
    <mergeCell ref="O6:O7"/>
  </mergeCells>
  <pageMargins left="0.19685039370078741" right="0.19685039370078741" top="0.39370078740157483" bottom="0.49" header="0.19685039370078741"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62"/>
  <sheetViews>
    <sheetView zoomScale="80" zoomScaleNormal="80" workbookViewId="0">
      <selection activeCell="C8" sqref="C8:Z9"/>
    </sheetView>
  </sheetViews>
  <sheetFormatPr defaultColWidth="11.5703125" defaultRowHeight="12.75"/>
  <cols>
    <col min="1" max="1" width="6" style="34" customWidth="1"/>
    <col min="2" max="2" width="33.140625" style="34" customWidth="1"/>
    <col min="3" max="3" width="8" style="34" customWidth="1"/>
    <col min="4" max="4" width="7.42578125" style="34" customWidth="1"/>
    <col min="5" max="6" width="6.5703125" style="34" customWidth="1"/>
    <col min="7" max="7" width="6.28515625" style="58" customWidth="1"/>
    <col min="8" max="8" width="9.28515625" style="58" customWidth="1"/>
    <col min="9" max="9" width="8.28515625" style="58" customWidth="1"/>
    <col min="10" max="10" width="9.85546875" style="58" customWidth="1"/>
    <col min="11" max="12" width="9" style="58" customWidth="1"/>
    <col min="13" max="13" width="8.7109375" style="58" customWidth="1"/>
    <col min="14" max="14" width="9.5703125" style="58" customWidth="1"/>
    <col min="15" max="15" width="8.5703125" style="58" customWidth="1"/>
    <col min="16" max="16" width="7.28515625" style="58" customWidth="1"/>
    <col min="17" max="17" width="7.140625" style="59" customWidth="1"/>
    <col min="18" max="19" width="6.140625" style="59" customWidth="1"/>
    <col min="20" max="20" width="6.5703125" style="59" customWidth="1"/>
    <col min="21" max="21" width="8.28515625" style="59" customWidth="1"/>
    <col min="22" max="22" width="9.85546875" style="59" customWidth="1"/>
    <col min="23" max="23" width="9.7109375" style="59" customWidth="1"/>
    <col min="24" max="24" width="6" style="34" customWidth="1"/>
    <col min="25" max="25" width="6.28515625" style="34" customWidth="1"/>
    <col min="26" max="26" width="6" style="34" customWidth="1"/>
    <col min="27" max="27" width="8.7109375" style="34" customWidth="1"/>
    <col min="28" max="255" width="11.5703125" style="34"/>
    <col min="256" max="256" width="5.5703125" style="34" customWidth="1"/>
    <col min="257" max="257" width="27.28515625" style="34" customWidth="1"/>
    <col min="258" max="258" width="8" style="34" customWidth="1"/>
    <col min="259" max="259" width="7.42578125" style="34" customWidth="1"/>
    <col min="260" max="261" width="6.5703125" style="34" customWidth="1"/>
    <col min="262" max="262" width="6.28515625" style="34" customWidth="1"/>
    <col min="263" max="263" width="9.28515625" style="34" customWidth="1"/>
    <col min="264" max="264" width="10.7109375" style="34" customWidth="1"/>
    <col min="265" max="265" width="9.85546875" style="34" customWidth="1"/>
    <col min="266" max="267" width="9" style="34" customWidth="1"/>
    <col min="268" max="268" width="10.85546875" style="34" customWidth="1"/>
    <col min="269" max="269" width="12.42578125" style="34" customWidth="1"/>
    <col min="270" max="270" width="8.5703125" style="34" customWidth="1"/>
    <col min="271" max="271" width="0" style="34" hidden="1" customWidth="1"/>
    <col min="272" max="272" width="7.28515625" style="34" customWidth="1"/>
    <col min="273" max="273" width="7.140625" style="34" customWidth="1"/>
    <col min="274" max="275" width="6.140625" style="34" customWidth="1"/>
    <col min="276" max="276" width="6" style="34" customWidth="1"/>
    <col min="277" max="277" width="6.28515625" style="34" customWidth="1"/>
    <col min="278" max="278" width="9.85546875" style="34" customWidth="1"/>
    <col min="279" max="279" width="9.7109375" style="34" customWidth="1"/>
    <col min="280" max="280" width="6" style="34" customWidth="1"/>
    <col min="281" max="281" width="6.28515625" style="34" customWidth="1"/>
    <col min="282" max="282" width="6" style="34" customWidth="1"/>
    <col min="283" max="283" width="8.7109375" style="34" customWidth="1"/>
    <col min="284" max="511" width="11.5703125" style="34"/>
    <col min="512" max="512" width="5.5703125" style="34" customWidth="1"/>
    <col min="513" max="513" width="27.28515625" style="34" customWidth="1"/>
    <col min="514" max="514" width="8" style="34" customWidth="1"/>
    <col min="515" max="515" width="7.42578125" style="34" customWidth="1"/>
    <col min="516" max="517" width="6.5703125" style="34" customWidth="1"/>
    <col min="518" max="518" width="6.28515625" style="34" customWidth="1"/>
    <col min="519" max="519" width="9.28515625" style="34" customWidth="1"/>
    <col min="520" max="520" width="10.7109375" style="34" customWidth="1"/>
    <col min="521" max="521" width="9.85546875" style="34" customWidth="1"/>
    <col min="522" max="523" width="9" style="34" customWidth="1"/>
    <col min="524" max="524" width="10.85546875" style="34" customWidth="1"/>
    <col min="525" max="525" width="12.42578125" style="34" customWidth="1"/>
    <col min="526" max="526" width="8.5703125" style="34" customWidth="1"/>
    <col min="527" max="527" width="0" style="34" hidden="1" customWidth="1"/>
    <col min="528" max="528" width="7.28515625" style="34" customWidth="1"/>
    <col min="529" max="529" width="7.140625" style="34" customWidth="1"/>
    <col min="530" max="531" width="6.140625" style="34" customWidth="1"/>
    <col min="532" max="532" width="6" style="34" customWidth="1"/>
    <col min="533" max="533" width="6.28515625" style="34" customWidth="1"/>
    <col min="534" max="534" width="9.85546875" style="34" customWidth="1"/>
    <col min="535" max="535" width="9.7109375" style="34" customWidth="1"/>
    <col min="536" max="536" width="6" style="34" customWidth="1"/>
    <col min="537" max="537" width="6.28515625" style="34" customWidth="1"/>
    <col min="538" max="538" width="6" style="34" customWidth="1"/>
    <col min="539" max="539" width="8.7109375" style="34" customWidth="1"/>
    <col min="540" max="767" width="11.5703125" style="34"/>
    <col min="768" max="768" width="5.5703125" style="34" customWidth="1"/>
    <col min="769" max="769" width="27.28515625" style="34" customWidth="1"/>
    <col min="770" max="770" width="8" style="34" customWidth="1"/>
    <col min="771" max="771" width="7.42578125" style="34" customWidth="1"/>
    <col min="772" max="773" width="6.5703125" style="34" customWidth="1"/>
    <col min="774" max="774" width="6.28515625" style="34" customWidth="1"/>
    <col min="775" max="775" width="9.28515625" style="34" customWidth="1"/>
    <col min="776" max="776" width="10.7109375" style="34" customWidth="1"/>
    <col min="777" max="777" width="9.85546875" style="34" customWidth="1"/>
    <col min="778" max="779" width="9" style="34" customWidth="1"/>
    <col min="780" max="780" width="10.85546875" style="34" customWidth="1"/>
    <col min="781" max="781" width="12.42578125" style="34" customWidth="1"/>
    <col min="782" max="782" width="8.5703125" style="34" customWidth="1"/>
    <col min="783" max="783" width="0" style="34" hidden="1" customWidth="1"/>
    <col min="784" max="784" width="7.28515625" style="34" customWidth="1"/>
    <col min="785" max="785" width="7.140625" style="34" customWidth="1"/>
    <col min="786" max="787" width="6.140625" style="34" customWidth="1"/>
    <col min="788" max="788" width="6" style="34" customWidth="1"/>
    <col min="789" max="789" width="6.28515625" style="34" customWidth="1"/>
    <col min="790" max="790" width="9.85546875" style="34" customWidth="1"/>
    <col min="791" max="791" width="9.7109375" style="34" customWidth="1"/>
    <col min="792" max="792" width="6" style="34" customWidth="1"/>
    <col min="793" max="793" width="6.28515625" style="34" customWidth="1"/>
    <col min="794" max="794" width="6" style="34" customWidth="1"/>
    <col min="795" max="795" width="8.7109375" style="34" customWidth="1"/>
    <col min="796" max="1023" width="11.5703125" style="34"/>
    <col min="1024" max="1024" width="5.5703125" style="34" customWidth="1"/>
    <col min="1025" max="1025" width="27.28515625" style="34" customWidth="1"/>
    <col min="1026" max="1026" width="8" style="34" customWidth="1"/>
    <col min="1027" max="1027" width="7.42578125" style="34" customWidth="1"/>
    <col min="1028" max="1029" width="6.5703125" style="34" customWidth="1"/>
    <col min="1030" max="1030" width="6.28515625" style="34" customWidth="1"/>
    <col min="1031" max="1031" width="9.28515625" style="34" customWidth="1"/>
    <col min="1032" max="1032" width="10.7109375" style="34" customWidth="1"/>
    <col min="1033" max="1033" width="9.85546875" style="34" customWidth="1"/>
    <col min="1034" max="1035" width="9" style="34" customWidth="1"/>
    <col min="1036" max="1036" width="10.85546875" style="34" customWidth="1"/>
    <col min="1037" max="1037" width="12.42578125" style="34" customWidth="1"/>
    <col min="1038" max="1038" width="8.5703125" style="34" customWidth="1"/>
    <col min="1039" max="1039" width="0" style="34" hidden="1" customWidth="1"/>
    <col min="1040" max="1040" width="7.28515625" style="34" customWidth="1"/>
    <col min="1041" max="1041" width="7.140625" style="34" customWidth="1"/>
    <col min="1042" max="1043" width="6.140625" style="34" customWidth="1"/>
    <col min="1044" max="1044" width="6" style="34" customWidth="1"/>
    <col min="1045" max="1045" width="6.28515625" style="34" customWidth="1"/>
    <col min="1046" max="1046" width="9.85546875" style="34" customWidth="1"/>
    <col min="1047" max="1047" width="9.7109375" style="34" customWidth="1"/>
    <col min="1048" max="1048" width="6" style="34" customWidth="1"/>
    <col min="1049" max="1049" width="6.28515625" style="34" customWidth="1"/>
    <col min="1050" max="1050" width="6" style="34" customWidth="1"/>
    <col min="1051" max="1051" width="8.7109375" style="34" customWidth="1"/>
    <col min="1052" max="1279" width="11.5703125" style="34"/>
    <col min="1280" max="1280" width="5.5703125" style="34" customWidth="1"/>
    <col min="1281" max="1281" width="27.28515625" style="34" customWidth="1"/>
    <col min="1282" max="1282" width="8" style="34" customWidth="1"/>
    <col min="1283" max="1283" width="7.42578125" style="34" customWidth="1"/>
    <col min="1284" max="1285" width="6.5703125" style="34" customWidth="1"/>
    <col min="1286" max="1286" width="6.28515625" style="34" customWidth="1"/>
    <col min="1287" max="1287" width="9.28515625" style="34" customWidth="1"/>
    <col min="1288" max="1288" width="10.7109375" style="34" customWidth="1"/>
    <col min="1289" max="1289" width="9.85546875" style="34" customWidth="1"/>
    <col min="1290" max="1291" width="9" style="34" customWidth="1"/>
    <col min="1292" max="1292" width="10.85546875" style="34" customWidth="1"/>
    <col min="1293" max="1293" width="12.42578125" style="34" customWidth="1"/>
    <col min="1294" max="1294" width="8.5703125" style="34" customWidth="1"/>
    <col min="1295" max="1295" width="0" style="34" hidden="1" customWidth="1"/>
    <col min="1296" max="1296" width="7.28515625" style="34" customWidth="1"/>
    <col min="1297" max="1297" width="7.140625" style="34" customWidth="1"/>
    <col min="1298" max="1299" width="6.140625" style="34" customWidth="1"/>
    <col min="1300" max="1300" width="6" style="34" customWidth="1"/>
    <col min="1301" max="1301" width="6.28515625" style="34" customWidth="1"/>
    <col min="1302" max="1302" width="9.85546875" style="34" customWidth="1"/>
    <col min="1303" max="1303" width="9.7109375" style="34" customWidth="1"/>
    <col min="1304" max="1304" width="6" style="34" customWidth="1"/>
    <col min="1305" max="1305" width="6.28515625" style="34" customWidth="1"/>
    <col min="1306" max="1306" width="6" style="34" customWidth="1"/>
    <col min="1307" max="1307" width="8.7109375" style="34" customWidth="1"/>
    <col min="1308" max="1535" width="11.5703125" style="34"/>
    <col min="1536" max="1536" width="5.5703125" style="34" customWidth="1"/>
    <col min="1537" max="1537" width="27.28515625" style="34" customWidth="1"/>
    <col min="1538" max="1538" width="8" style="34" customWidth="1"/>
    <col min="1539" max="1539" width="7.42578125" style="34" customWidth="1"/>
    <col min="1540" max="1541" width="6.5703125" style="34" customWidth="1"/>
    <col min="1542" max="1542" width="6.28515625" style="34" customWidth="1"/>
    <col min="1543" max="1543" width="9.28515625" style="34" customWidth="1"/>
    <col min="1544" max="1544" width="10.7109375" style="34" customWidth="1"/>
    <col min="1545" max="1545" width="9.85546875" style="34" customWidth="1"/>
    <col min="1546" max="1547" width="9" style="34" customWidth="1"/>
    <col min="1548" max="1548" width="10.85546875" style="34" customWidth="1"/>
    <col min="1549" max="1549" width="12.42578125" style="34" customWidth="1"/>
    <col min="1550" max="1550" width="8.5703125" style="34" customWidth="1"/>
    <col min="1551" max="1551" width="0" style="34" hidden="1" customWidth="1"/>
    <col min="1552" max="1552" width="7.28515625" style="34" customWidth="1"/>
    <col min="1553" max="1553" width="7.140625" style="34" customWidth="1"/>
    <col min="1554" max="1555" width="6.140625" style="34" customWidth="1"/>
    <col min="1556" max="1556" width="6" style="34" customWidth="1"/>
    <col min="1557" max="1557" width="6.28515625" style="34" customWidth="1"/>
    <col min="1558" max="1558" width="9.85546875" style="34" customWidth="1"/>
    <col min="1559" max="1559" width="9.7109375" style="34" customWidth="1"/>
    <col min="1560" max="1560" width="6" style="34" customWidth="1"/>
    <col min="1561" max="1561" width="6.28515625" style="34" customWidth="1"/>
    <col min="1562" max="1562" width="6" style="34" customWidth="1"/>
    <col min="1563" max="1563" width="8.7109375" style="34" customWidth="1"/>
    <col min="1564" max="1791" width="11.5703125" style="34"/>
    <col min="1792" max="1792" width="5.5703125" style="34" customWidth="1"/>
    <col min="1793" max="1793" width="27.28515625" style="34" customWidth="1"/>
    <col min="1794" max="1794" width="8" style="34" customWidth="1"/>
    <col min="1795" max="1795" width="7.42578125" style="34" customWidth="1"/>
    <col min="1796" max="1797" width="6.5703125" style="34" customWidth="1"/>
    <col min="1798" max="1798" width="6.28515625" style="34" customWidth="1"/>
    <col min="1799" max="1799" width="9.28515625" style="34" customWidth="1"/>
    <col min="1800" max="1800" width="10.7109375" style="34" customWidth="1"/>
    <col min="1801" max="1801" width="9.85546875" style="34" customWidth="1"/>
    <col min="1802" max="1803" width="9" style="34" customWidth="1"/>
    <col min="1804" max="1804" width="10.85546875" style="34" customWidth="1"/>
    <col min="1805" max="1805" width="12.42578125" style="34" customWidth="1"/>
    <col min="1806" max="1806" width="8.5703125" style="34" customWidth="1"/>
    <col min="1807" max="1807" width="0" style="34" hidden="1" customWidth="1"/>
    <col min="1808" max="1808" width="7.28515625" style="34" customWidth="1"/>
    <col min="1809" max="1809" width="7.140625" style="34" customWidth="1"/>
    <col min="1810" max="1811" width="6.140625" style="34" customWidth="1"/>
    <col min="1812" max="1812" width="6" style="34" customWidth="1"/>
    <col min="1813" max="1813" width="6.28515625" style="34" customWidth="1"/>
    <col min="1814" max="1814" width="9.85546875" style="34" customWidth="1"/>
    <col min="1815" max="1815" width="9.7109375" style="34" customWidth="1"/>
    <col min="1816" max="1816" width="6" style="34" customWidth="1"/>
    <col min="1817" max="1817" width="6.28515625" style="34" customWidth="1"/>
    <col min="1818" max="1818" width="6" style="34" customWidth="1"/>
    <col min="1819" max="1819" width="8.7109375" style="34" customWidth="1"/>
    <col min="1820" max="2047" width="11.5703125" style="34"/>
    <col min="2048" max="2048" width="5.5703125" style="34" customWidth="1"/>
    <col min="2049" max="2049" width="27.28515625" style="34" customWidth="1"/>
    <col min="2050" max="2050" width="8" style="34" customWidth="1"/>
    <col min="2051" max="2051" width="7.42578125" style="34" customWidth="1"/>
    <col min="2052" max="2053" width="6.5703125" style="34" customWidth="1"/>
    <col min="2054" max="2054" width="6.28515625" style="34" customWidth="1"/>
    <col min="2055" max="2055" width="9.28515625" style="34" customWidth="1"/>
    <col min="2056" max="2056" width="10.7109375" style="34" customWidth="1"/>
    <col min="2057" max="2057" width="9.85546875" style="34" customWidth="1"/>
    <col min="2058" max="2059" width="9" style="34" customWidth="1"/>
    <col min="2060" max="2060" width="10.85546875" style="34" customWidth="1"/>
    <col min="2061" max="2061" width="12.42578125" style="34" customWidth="1"/>
    <col min="2062" max="2062" width="8.5703125" style="34" customWidth="1"/>
    <col min="2063" max="2063" width="0" style="34" hidden="1" customWidth="1"/>
    <col min="2064" max="2064" width="7.28515625" style="34" customWidth="1"/>
    <col min="2065" max="2065" width="7.140625" style="34" customWidth="1"/>
    <col min="2066" max="2067" width="6.140625" style="34" customWidth="1"/>
    <col min="2068" max="2068" width="6" style="34" customWidth="1"/>
    <col min="2069" max="2069" width="6.28515625" style="34" customWidth="1"/>
    <col min="2070" max="2070" width="9.85546875" style="34" customWidth="1"/>
    <col min="2071" max="2071" width="9.7109375" style="34" customWidth="1"/>
    <col min="2072" max="2072" width="6" style="34" customWidth="1"/>
    <col min="2073" max="2073" width="6.28515625" style="34" customWidth="1"/>
    <col min="2074" max="2074" width="6" style="34" customWidth="1"/>
    <col min="2075" max="2075" width="8.7109375" style="34" customWidth="1"/>
    <col min="2076" max="2303" width="11.5703125" style="34"/>
    <col min="2304" max="2304" width="5.5703125" style="34" customWidth="1"/>
    <col min="2305" max="2305" width="27.28515625" style="34" customWidth="1"/>
    <col min="2306" max="2306" width="8" style="34" customWidth="1"/>
    <col min="2307" max="2307" width="7.42578125" style="34" customWidth="1"/>
    <col min="2308" max="2309" width="6.5703125" style="34" customWidth="1"/>
    <col min="2310" max="2310" width="6.28515625" style="34" customWidth="1"/>
    <col min="2311" max="2311" width="9.28515625" style="34" customWidth="1"/>
    <col min="2312" max="2312" width="10.7109375" style="34" customWidth="1"/>
    <col min="2313" max="2313" width="9.85546875" style="34" customWidth="1"/>
    <col min="2314" max="2315" width="9" style="34" customWidth="1"/>
    <col min="2316" max="2316" width="10.85546875" style="34" customWidth="1"/>
    <col min="2317" max="2317" width="12.42578125" style="34" customWidth="1"/>
    <col min="2318" max="2318" width="8.5703125" style="34" customWidth="1"/>
    <col min="2319" max="2319" width="0" style="34" hidden="1" customWidth="1"/>
    <col min="2320" max="2320" width="7.28515625" style="34" customWidth="1"/>
    <col min="2321" max="2321" width="7.140625" style="34" customWidth="1"/>
    <col min="2322" max="2323" width="6.140625" style="34" customWidth="1"/>
    <col min="2324" max="2324" width="6" style="34" customWidth="1"/>
    <col min="2325" max="2325" width="6.28515625" style="34" customWidth="1"/>
    <col min="2326" max="2326" width="9.85546875" style="34" customWidth="1"/>
    <col min="2327" max="2327" width="9.7109375" style="34" customWidth="1"/>
    <col min="2328" max="2328" width="6" style="34" customWidth="1"/>
    <col min="2329" max="2329" width="6.28515625" style="34" customWidth="1"/>
    <col min="2330" max="2330" width="6" style="34" customWidth="1"/>
    <col min="2331" max="2331" width="8.7109375" style="34" customWidth="1"/>
    <col min="2332" max="2559" width="11.5703125" style="34"/>
    <col min="2560" max="2560" width="5.5703125" style="34" customWidth="1"/>
    <col min="2561" max="2561" width="27.28515625" style="34" customWidth="1"/>
    <col min="2562" max="2562" width="8" style="34" customWidth="1"/>
    <col min="2563" max="2563" width="7.42578125" style="34" customWidth="1"/>
    <col min="2564" max="2565" width="6.5703125" style="34" customWidth="1"/>
    <col min="2566" max="2566" width="6.28515625" style="34" customWidth="1"/>
    <col min="2567" max="2567" width="9.28515625" style="34" customWidth="1"/>
    <col min="2568" max="2568" width="10.7109375" style="34" customWidth="1"/>
    <col min="2569" max="2569" width="9.85546875" style="34" customWidth="1"/>
    <col min="2570" max="2571" width="9" style="34" customWidth="1"/>
    <col min="2572" max="2572" width="10.85546875" style="34" customWidth="1"/>
    <col min="2573" max="2573" width="12.42578125" style="34" customWidth="1"/>
    <col min="2574" max="2574" width="8.5703125" style="34" customWidth="1"/>
    <col min="2575" max="2575" width="0" style="34" hidden="1" customWidth="1"/>
    <col min="2576" max="2576" width="7.28515625" style="34" customWidth="1"/>
    <col min="2577" max="2577" width="7.140625" style="34" customWidth="1"/>
    <col min="2578" max="2579" width="6.140625" style="34" customWidth="1"/>
    <col min="2580" max="2580" width="6" style="34" customWidth="1"/>
    <col min="2581" max="2581" width="6.28515625" style="34" customWidth="1"/>
    <col min="2582" max="2582" width="9.85546875" style="34" customWidth="1"/>
    <col min="2583" max="2583" width="9.7109375" style="34" customWidth="1"/>
    <col min="2584" max="2584" width="6" style="34" customWidth="1"/>
    <col min="2585" max="2585" width="6.28515625" style="34" customWidth="1"/>
    <col min="2586" max="2586" width="6" style="34" customWidth="1"/>
    <col min="2587" max="2587" width="8.7109375" style="34" customWidth="1"/>
    <col min="2588" max="2815" width="11.5703125" style="34"/>
    <col min="2816" max="2816" width="5.5703125" style="34" customWidth="1"/>
    <col min="2817" max="2817" width="27.28515625" style="34" customWidth="1"/>
    <col min="2818" max="2818" width="8" style="34" customWidth="1"/>
    <col min="2819" max="2819" width="7.42578125" style="34" customWidth="1"/>
    <col min="2820" max="2821" width="6.5703125" style="34" customWidth="1"/>
    <col min="2822" max="2822" width="6.28515625" style="34" customWidth="1"/>
    <col min="2823" max="2823" width="9.28515625" style="34" customWidth="1"/>
    <col min="2824" max="2824" width="10.7109375" style="34" customWidth="1"/>
    <col min="2825" max="2825" width="9.85546875" style="34" customWidth="1"/>
    <col min="2826" max="2827" width="9" style="34" customWidth="1"/>
    <col min="2828" max="2828" width="10.85546875" style="34" customWidth="1"/>
    <col min="2829" max="2829" width="12.42578125" style="34" customWidth="1"/>
    <col min="2830" max="2830" width="8.5703125" style="34" customWidth="1"/>
    <col min="2831" max="2831" width="0" style="34" hidden="1" customWidth="1"/>
    <col min="2832" max="2832" width="7.28515625" style="34" customWidth="1"/>
    <col min="2833" max="2833" width="7.140625" style="34" customWidth="1"/>
    <col min="2834" max="2835" width="6.140625" style="34" customWidth="1"/>
    <col min="2836" max="2836" width="6" style="34" customWidth="1"/>
    <col min="2837" max="2837" width="6.28515625" style="34" customWidth="1"/>
    <col min="2838" max="2838" width="9.85546875" style="34" customWidth="1"/>
    <col min="2839" max="2839" width="9.7109375" style="34" customWidth="1"/>
    <col min="2840" max="2840" width="6" style="34" customWidth="1"/>
    <col min="2841" max="2841" width="6.28515625" style="34" customWidth="1"/>
    <col min="2842" max="2842" width="6" style="34" customWidth="1"/>
    <col min="2843" max="2843" width="8.7109375" style="34" customWidth="1"/>
    <col min="2844" max="3071" width="11.5703125" style="34"/>
    <col min="3072" max="3072" width="5.5703125" style="34" customWidth="1"/>
    <col min="3073" max="3073" width="27.28515625" style="34" customWidth="1"/>
    <col min="3074" max="3074" width="8" style="34" customWidth="1"/>
    <col min="3075" max="3075" width="7.42578125" style="34" customWidth="1"/>
    <col min="3076" max="3077" width="6.5703125" style="34" customWidth="1"/>
    <col min="3078" max="3078" width="6.28515625" style="34" customWidth="1"/>
    <col min="3079" max="3079" width="9.28515625" style="34" customWidth="1"/>
    <col min="3080" max="3080" width="10.7109375" style="34" customWidth="1"/>
    <col min="3081" max="3081" width="9.85546875" style="34" customWidth="1"/>
    <col min="3082" max="3083" width="9" style="34" customWidth="1"/>
    <col min="3084" max="3084" width="10.85546875" style="34" customWidth="1"/>
    <col min="3085" max="3085" width="12.42578125" style="34" customWidth="1"/>
    <col min="3086" max="3086" width="8.5703125" style="34" customWidth="1"/>
    <col min="3087" max="3087" width="0" style="34" hidden="1" customWidth="1"/>
    <col min="3088" max="3088" width="7.28515625" style="34" customWidth="1"/>
    <col min="3089" max="3089" width="7.140625" style="34" customWidth="1"/>
    <col min="3090" max="3091" width="6.140625" style="34" customWidth="1"/>
    <col min="3092" max="3092" width="6" style="34" customWidth="1"/>
    <col min="3093" max="3093" width="6.28515625" style="34" customWidth="1"/>
    <col min="3094" max="3094" width="9.85546875" style="34" customWidth="1"/>
    <col min="3095" max="3095" width="9.7109375" style="34" customWidth="1"/>
    <col min="3096" max="3096" width="6" style="34" customWidth="1"/>
    <col min="3097" max="3097" width="6.28515625" style="34" customWidth="1"/>
    <col min="3098" max="3098" width="6" style="34" customWidth="1"/>
    <col min="3099" max="3099" width="8.7109375" style="34" customWidth="1"/>
    <col min="3100" max="3327" width="11.5703125" style="34"/>
    <col min="3328" max="3328" width="5.5703125" style="34" customWidth="1"/>
    <col min="3329" max="3329" width="27.28515625" style="34" customWidth="1"/>
    <col min="3330" max="3330" width="8" style="34" customWidth="1"/>
    <col min="3331" max="3331" width="7.42578125" style="34" customWidth="1"/>
    <col min="3332" max="3333" width="6.5703125" style="34" customWidth="1"/>
    <col min="3334" max="3334" width="6.28515625" style="34" customWidth="1"/>
    <col min="3335" max="3335" width="9.28515625" style="34" customWidth="1"/>
    <col min="3336" max="3336" width="10.7109375" style="34" customWidth="1"/>
    <col min="3337" max="3337" width="9.85546875" style="34" customWidth="1"/>
    <col min="3338" max="3339" width="9" style="34" customWidth="1"/>
    <col min="3340" max="3340" width="10.85546875" style="34" customWidth="1"/>
    <col min="3341" max="3341" width="12.42578125" style="34" customWidth="1"/>
    <col min="3342" max="3342" width="8.5703125" style="34" customWidth="1"/>
    <col min="3343" max="3343" width="0" style="34" hidden="1" customWidth="1"/>
    <col min="3344" max="3344" width="7.28515625" style="34" customWidth="1"/>
    <col min="3345" max="3345" width="7.140625" style="34" customWidth="1"/>
    <col min="3346" max="3347" width="6.140625" style="34" customWidth="1"/>
    <col min="3348" max="3348" width="6" style="34" customWidth="1"/>
    <col min="3349" max="3349" width="6.28515625" style="34" customWidth="1"/>
    <col min="3350" max="3350" width="9.85546875" style="34" customWidth="1"/>
    <col min="3351" max="3351" width="9.7109375" style="34" customWidth="1"/>
    <col min="3352" max="3352" width="6" style="34" customWidth="1"/>
    <col min="3353" max="3353" width="6.28515625" style="34" customWidth="1"/>
    <col min="3354" max="3354" width="6" style="34" customWidth="1"/>
    <col min="3355" max="3355" width="8.7109375" style="34" customWidth="1"/>
    <col min="3356" max="3583" width="11.5703125" style="34"/>
    <col min="3584" max="3584" width="5.5703125" style="34" customWidth="1"/>
    <col min="3585" max="3585" width="27.28515625" style="34" customWidth="1"/>
    <col min="3586" max="3586" width="8" style="34" customWidth="1"/>
    <col min="3587" max="3587" width="7.42578125" style="34" customWidth="1"/>
    <col min="3588" max="3589" width="6.5703125" style="34" customWidth="1"/>
    <col min="3590" max="3590" width="6.28515625" style="34" customWidth="1"/>
    <col min="3591" max="3591" width="9.28515625" style="34" customWidth="1"/>
    <col min="3592" max="3592" width="10.7109375" style="34" customWidth="1"/>
    <col min="3593" max="3593" width="9.85546875" style="34" customWidth="1"/>
    <col min="3594" max="3595" width="9" style="34" customWidth="1"/>
    <col min="3596" max="3596" width="10.85546875" style="34" customWidth="1"/>
    <col min="3597" max="3597" width="12.42578125" style="34" customWidth="1"/>
    <col min="3598" max="3598" width="8.5703125" style="34" customWidth="1"/>
    <col min="3599" max="3599" width="0" style="34" hidden="1" customWidth="1"/>
    <col min="3600" max="3600" width="7.28515625" style="34" customWidth="1"/>
    <col min="3601" max="3601" width="7.140625" style="34" customWidth="1"/>
    <col min="3602" max="3603" width="6.140625" style="34" customWidth="1"/>
    <col min="3604" max="3604" width="6" style="34" customWidth="1"/>
    <col min="3605" max="3605" width="6.28515625" style="34" customWidth="1"/>
    <col min="3606" max="3606" width="9.85546875" style="34" customWidth="1"/>
    <col min="3607" max="3607" width="9.7109375" style="34" customWidth="1"/>
    <col min="3608" max="3608" width="6" style="34" customWidth="1"/>
    <col min="3609" max="3609" width="6.28515625" style="34" customWidth="1"/>
    <col min="3610" max="3610" width="6" style="34" customWidth="1"/>
    <col min="3611" max="3611" width="8.7109375" style="34" customWidth="1"/>
    <col min="3612" max="3839" width="11.5703125" style="34"/>
    <col min="3840" max="3840" width="5.5703125" style="34" customWidth="1"/>
    <col min="3841" max="3841" width="27.28515625" style="34" customWidth="1"/>
    <col min="3842" max="3842" width="8" style="34" customWidth="1"/>
    <col min="3843" max="3843" width="7.42578125" style="34" customWidth="1"/>
    <col min="3844" max="3845" width="6.5703125" style="34" customWidth="1"/>
    <col min="3846" max="3846" width="6.28515625" style="34" customWidth="1"/>
    <col min="3847" max="3847" width="9.28515625" style="34" customWidth="1"/>
    <col min="3848" max="3848" width="10.7109375" style="34" customWidth="1"/>
    <col min="3849" max="3849" width="9.85546875" style="34" customWidth="1"/>
    <col min="3850" max="3851" width="9" style="34" customWidth="1"/>
    <col min="3852" max="3852" width="10.85546875" style="34" customWidth="1"/>
    <col min="3853" max="3853" width="12.42578125" style="34" customWidth="1"/>
    <col min="3854" max="3854" width="8.5703125" style="34" customWidth="1"/>
    <col min="3855" max="3855" width="0" style="34" hidden="1" customWidth="1"/>
    <col min="3856" max="3856" width="7.28515625" style="34" customWidth="1"/>
    <col min="3857" max="3857" width="7.140625" style="34" customWidth="1"/>
    <col min="3858" max="3859" width="6.140625" style="34" customWidth="1"/>
    <col min="3860" max="3860" width="6" style="34" customWidth="1"/>
    <col min="3861" max="3861" width="6.28515625" style="34" customWidth="1"/>
    <col min="3862" max="3862" width="9.85546875" style="34" customWidth="1"/>
    <col min="3863" max="3863" width="9.7109375" style="34" customWidth="1"/>
    <col min="3864" max="3864" width="6" style="34" customWidth="1"/>
    <col min="3865" max="3865" width="6.28515625" style="34" customWidth="1"/>
    <col min="3866" max="3866" width="6" style="34" customWidth="1"/>
    <col min="3867" max="3867" width="8.7109375" style="34" customWidth="1"/>
    <col min="3868" max="4095" width="11.5703125" style="34"/>
    <col min="4096" max="4096" width="5.5703125" style="34" customWidth="1"/>
    <col min="4097" max="4097" width="27.28515625" style="34" customWidth="1"/>
    <col min="4098" max="4098" width="8" style="34" customWidth="1"/>
    <col min="4099" max="4099" width="7.42578125" style="34" customWidth="1"/>
    <col min="4100" max="4101" width="6.5703125" style="34" customWidth="1"/>
    <col min="4102" max="4102" width="6.28515625" style="34" customWidth="1"/>
    <col min="4103" max="4103" width="9.28515625" style="34" customWidth="1"/>
    <col min="4104" max="4104" width="10.7109375" style="34" customWidth="1"/>
    <col min="4105" max="4105" width="9.85546875" style="34" customWidth="1"/>
    <col min="4106" max="4107" width="9" style="34" customWidth="1"/>
    <col min="4108" max="4108" width="10.85546875" style="34" customWidth="1"/>
    <col min="4109" max="4109" width="12.42578125" style="34" customWidth="1"/>
    <col min="4110" max="4110" width="8.5703125" style="34" customWidth="1"/>
    <col min="4111" max="4111" width="0" style="34" hidden="1" customWidth="1"/>
    <col min="4112" max="4112" width="7.28515625" style="34" customWidth="1"/>
    <col min="4113" max="4113" width="7.140625" style="34" customWidth="1"/>
    <col min="4114" max="4115" width="6.140625" style="34" customWidth="1"/>
    <col min="4116" max="4116" width="6" style="34" customWidth="1"/>
    <col min="4117" max="4117" width="6.28515625" style="34" customWidth="1"/>
    <col min="4118" max="4118" width="9.85546875" style="34" customWidth="1"/>
    <col min="4119" max="4119" width="9.7109375" style="34" customWidth="1"/>
    <col min="4120" max="4120" width="6" style="34" customWidth="1"/>
    <col min="4121" max="4121" width="6.28515625" style="34" customWidth="1"/>
    <col min="4122" max="4122" width="6" style="34" customWidth="1"/>
    <col min="4123" max="4123" width="8.7109375" style="34" customWidth="1"/>
    <col min="4124" max="4351" width="11.5703125" style="34"/>
    <col min="4352" max="4352" width="5.5703125" style="34" customWidth="1"/>
    <col min="4353" max="4353" width="27.28515625" style="34" customWidth="1"/>
    <col min="4354" max="4354" width="8" style="34" customWidth="1"/>
    <col min="4355" max="4355" width="7.42578125" style="34" customWidth="1"/>
    <col min="4356" max="4357" width="6.5703125" style="34" customWidth="1"/>
    <col min="4358" max="4358" width="6.28515625" style="34" customWidth="1"/>
    <col min="4359" max="4359" width="9.28515625" style="34" customWidth="1"/>
    <col min="4360" max="4360" width="10.7109375" style="34" customWidth="1"/>
    <col min="4361" max="4361" width="9.85546875" style="34" customWidth="1"/>
    <col min="4362" max="4363" width="9" style="34" customWidth="1"/>
    <col min="4364" max="4364" width="10.85546875" style="34" customWidth="1"/>
    <col min="4365" max="4365" width="12.42578125" style="34" customWidth="1"/>
    <col min="4366" max="4366" width="8.5703125" style="34" customWidth="1"/>
    <col min="4367" max="4367" width="0" style="34" hidden="1" customWidth="1"/>
    <col min="4368" max="4368" width="7.28515625" style="34" customWidth="1"/>
    <col min="4369" max="4369" width="7.140625" style="34" customWidth="1"/>
    <col min="4370" max="4371" width="6.140625" style="34" customWidth="1"/>
    <col min="4372" max="4372" width="6" style="34" customWidth="1"/>
    <col min="4373" max="4373" width="6.28515625" style="34" customWidth="1"/>
    <col min="4374" max="4374" width="9.85546875" style="34" customWidth="1"/>
    <col min="4375" max="4375" width="9.7109375" style="34" customWidth="1"/>
    <col min="4376" max="4376" width="6" style="34" customWidth="1"/>
    <col min="4377" max="4377" width="6.28515625" style="34" customWidth="1"/>
    <col min="4378" max="4378" width="6" style="34" customWidth="1"/>
    <col min="4379" max="4379" width="8.7109375" style="34" customWidth="1"/>
    <col min="4380" max="4607" width="11.5703125" style="34"/>
    <col min="4608" max="4608" width="5.5703125" style="34" customWidth="1"/>
    <col min="4609" max="4609" width="27.28515625" style="34" customWidth="1"/>
    <col min="4610" max="4610" width="8" style="34" customWidth="1"/>
    <col min="4611" max="4611" width="7.42578125" style="34" customWidth="1"/>
    <col min="4612" max="4613" width="6.5703125" style="34" customWidth="1"/>
    <col min="4614" max="4614" width="6.28515625" style="34" customWidth="1"/>
    <col min="4615" max="4615" width="9.28515625" style="34" customWidth="1"/>
    <col min="4616" max="4616" width="10.7109375" style="34" customWidth="1"/>
    <col min="4617" max="4617" width="9.85546875" style="34" customWidth="1"/>
    <col min="4618" max="4619" width="9" style="34" customWidth="1"/>
    <col min="4620" max="4620" width="10.85546875" style="34" customWidth="1"/>
    <col min="4621" max="4621" width="12.42578125" style="34" customWidth="1"/>
    <col min="4622" max="4622" width="8.5703125" style="34" customWidth="1"/>
    <col min="4623" max="4623" width="0" style="34" hidden="1" customWidth="1"/>
    <col min="4624" max="4624" width="7.28515625" style="34" customWidth="1"/>
    <col min="4625" max="4625" width="7.140625" style="34" customWidth="1"/>
    <col min="4626" max="4627" width="6.140625" style="34" customWidth="1"/>
    <col min="4628" max="4628" width="6" style="34" customWidth="1"/>
    <col min="4629" max="4629" width="6.28515625" style="34" customWidth="1"/>
    <col min="4630" max="4630" width="9.85546875" style="34" customWidth="1"/>
    <col min="4631" max="4631" width="9.7109375" style="34" customWidth="1"/>
    <col min="4632" max="4632" width="6" style="34" customWidth="1"/>
    <col min="4633" max="4633" width="6.28515625" style="34" customWidth="1"/>
    <col min="4634" max="4634" width="6" style="34" customWidth="1"/>
    <col min="4635" max="4635" width="8.7109375" style="34" customWidth="1"/>
    <col min="4636" max="4863" width="11.5703125" style="34"/>
    <col min="4864" max="4864" width="5.5703125" style="34" customWidth="1"/>
    <col min="4865" max="4865" width="27.28515625" style="34" customWidth="1"/>
    <col min="4866" max="4866" width="8" style="34" customWidth="1"/>
    <col min="4867" max="4867" width="7.42578125" style="34" customWidth="1"/>
    <col min="4868" max="4869" width="6.5703125" style="34" customWidth="1"/>
    <col min="4870" max="4870" width="6.28515625" style="34" customWidth="1"/>
    <col min="4871" max="4871" width="9.28515625" style="34" customWidth="1"/>
    <col min="4872" max="4872" width="10.7109375" style="34" customWidth="1"/>
    <col min="4873" max="4873" width="9.85546875" style="34" customWidth="1"/>
    <col min="4874" max="4875" width="9" style="34" customWidth="1"/>
    <col min="4876" max="4876" width="10.85546875" style="34" customWidth="1"/>
    <col min="4877" max="4877" width="12.42578125" style="34" customWidth="1"/>
    <col min="4878" max="4878" width="8.5703125" style="34" customWidth="1"/>
    <col min="4879" max="4879" width="0" style="34" hidden="1" customWidth="1"/>
    <col min="4880" max="4880" width="7.28515625" style="34" customWidth="1"/>
    <col min="4881" max="4881" width="7.140625" style="34" customWidth="1"/>
    <col min="4882" max="4883" width="6.140625" style="34" customWidth="1"/>
    <col min="4884" max="4884" width="6" style="34" customWidth="1"/>
    <col min="4885" max="4885" width="6.28515625" style="34" customWidth="1"/>
    <col min="4886" max="4886" width="9.85546875" style="34" customWidth="1"/>
    <col min="4887" max="4887" width="9.7109375" style="34" customWidth="1"/>
    <col min="4888" max="4888" width="6" style="34" customWidth="1"/>
    <col min="4889" max="4889" width="6.28515625" style="34" customWidth="1"/>
    <col min="4890" max="4890" width="6" style="34" customWidth="1"/>
    <col min="4891" max="4891" width="8.7109375" style="34" customWidth="1"/>
    <col min="4892" max="5119" width="11.5703125" style="34"/>
    <col min="5120" max="5120" width="5.5703125" style="34" customWidth="1"/>
    <col min="5121" max="5121" width="27.28515625" style="34" customWidth="1"/>
    <col min="5122" max="5122" width="8" style="34" customWidth="1"/>
    <col min="5123" max="5123" width="7.42578125" style="34" customWidth="1"/>
    <col min="5124" max="5125" width="6.5703125" style="34" customWidth="1"/>
    <col min="5126" max="5126" width="6.28515625" style="34" customWidth="1"/>
    <col min="5127" max="5127" width="9.28515625" style="34" customWidth="1"/>
    <col min="5128" max="5128" width="10.7109375" style="34" customWidth="1"/>
    <col min="5129" max="5129" width="9.85546875" style="34" customWidth="1"/>
    <col min="5130" max="5131" width="9" style="34" customWidth="1"/>
    <col min="5132" max="5132" width="10.85546875" style="34" customWidth="1"/>
    <col min="5133" max="5133" width="12.42578125" style="34" customWidth="1"/>
    <col min="5134" max="5134" width="8.5703125" style="34" customWidth="1"/>
    <col min="5135" max="5135" width="0" style="34" hidden="1" customWidth="1"/>
    <col min="5136" max="5136" width="7.28515625" style="34" customWidth="1"/>
    <col min="5137" max="5137" width="7.140625" style="34" customWidth="1"/>
    <col min="5138" max="5139" width="6.140625" style="34" customWidth="1"/>
    <col min="5140" max="5140" width="6" style="34" customWidth="1"/>
    <col min="5141" max="5141" width="6.28515625" style="34" customWidth="1"/>
    <col min="5142" max="5142" width="9.85546875" style="34" customWidth="1"/>
    <col min="5143" max="5143" width="9.7109375" style="34" customWidth="1"/>
    <col min="5144" max="5144" width="6" style="34" customWidth="1"/>
    <col min="5145" max="5145" width="6.28515625" style="34" customWidth="1"/>
    <col min="5146" max="5146" width="6" style="34" customWidth="1"/>
    <col min="5147" max="5147" width="8.7109375" style="34" customWidth="1"/>
    <col min="5148" max="5375" width="11.5703125" style="34"/>
    <col min="5376" max="5376" width="5.5703125" style="34" customWidth="1"/>
    <col min="5377" max="5377" width="27.28515625" style="34" customWidth="1"/>
    <col min="5378" max="5378" width="8" style="34" customWidth="1"/>
    <col min="5379" max="5379" width="7.42578125" style="34" customWidth="1"/>
    <col min="5380" max="5381" width="6.5703125" style="34" customWidth="1"/>
    <col min="5382" max="5382" width="6.28515625" style="34" customWidth="1"/>
    <col min="5383" max="5383" width="9.28515625" style="34" customWidth="1"/>
    <col min="5384" max="5384" width="10.7109375" style="34" customWidth="1"/>
    <col min="5385" max="5385" width="9.85546875" style="34" customWidth="1"/>
    <col min="5386" max="5387" width="9" style="34" customWidth="1"/>
    <col min="5388" max="5388" width="10.85546875" style="34" customWidth="1"/>
    <col min="5389" max="5389" width="12.42578125" style="34" customWidth="1"/>
    <col min="5390" max="5390" width="8.5703125" style="34" customWidth="1"/>
    <col min="5391" max="5391" width="0" style="34" hidden="1" customWidth="1"/>
    <col min="5392" max="5392" width="7.28515625" style="34" customWidth="1"/>
    <col min="5393" max="5393" width="7.140625" style="34" customWidth="1"/>
    <col min="5394" max="5395" width="6.140625" style="34" customWidth="1"/>
    <col min="5396" max="5396" width="6" style="34" customWidth="1"/>
    <col min="5397" max="5397" width="6.28515625" style="34" customWidth="1"/>
    <col min="5398" max="5398" width="9.85546875" style="34" customWidth="1"/>
    <col min="5399" max="5399" width="9.7109375" style="34" customWidth="1"/>
    <col min="5400" max="5400" width="6" style="34" customWidth="1"/>
    <col min="5401" max="5401" width="6.28515625" style="34" customWidth="1"/>
    <col min="5402" max="5402" width="6" style="34" customWidth="1"/>
    <col min="5403" max="5403" width="8.7109375" style="34" customWidth="1"/>
    <col min="5404" max="5631" width="11.5703125" style="34"/>
    <col min="5632" max="5632" width="5.5703125" style="34" customWidth="1"/>
    <col min="5633" max="5633" width="27.28515625" style="34" customWidth="1"/>
    <col min="5634" max="5634" width="8" style="34" customWidth="1"/>
    <col min="5635" max="5635" width="7.42578125" style="34" customWidth="1"/>
    <col min="5636" max="5637" width="6.5703125" style="34" customWidth="1"/>
    <col min="5638" max="5638" width="6.28515625" style="34" customWidth="1"/>
    <col min="5639" max="5639" width="9.28515625" style="34" customWidth="1"/>
    <col min="5640" max="5640" width="10.7109375" style="34" customWidth="1"/>
    <col min="5641" max="5641" width="9.85546875" style="34" customWidth="1"/>
    <col min="5642" max="5643" width="9" style="34" customWidth="1"/>
    <col min="5644" max="5644" width="10.85546875" style="34" customWidth="1"/>
    <col min="5645" max="5645" width="12.42578125" style="34" customWidth="1"/>
    <col min="5646" max="5646" width="8.5703125" style="34" customWidth="1"/>
    <col min="5647" max="5647" width="0" style="34" hidden="1" customWidth="1"/>
    <col min="5648" max="5648" width="7.28515625" style="34" customWidth="1"/>
    <col min="5649" max="5649" width="7.140625" style="34" customWidth="1"/>
    <col min="5650" max="5651" width="6.140625" style="34" customWidth="1"/>
    <col min="5652" max="5652" width="6" style="34" customWidth="1"/>
    <col min="5653" max="5653" width="6.28515625" style="34" customWidth="1"/>
    <col min="5654" max="5654" width="9.85546875" style="34" customWidth="1"/>
    <col min="5655" max="5655" width="9.7109375" style="34" customWidth="1"/>
    <col min="5656" max="5656" width="6" style="34" customWidth="1"/>
    <col min="5657" max="5657" width="6.28515625" style="34" customWidth="1"/>
    <col min="5658" max="5658" width="6" style="34" customWidth="1"/>
    <col min="5659" max="5659" width="8.7109375" style="34" customWidth="1"/>
    <col min="5660" max="5887" width="11.5703125" style="34"/>
    <col min="5888" max="5888" width="5.5703125" style="34" customWidth="1"/>
    <col min="5889" max="5889" width="27.28515625" style="34" customWidth="1"/>
    <col min="5890" max="5890" width="8" style="34" customWidth="1"/>
    <col min="5891" max="5891" width="7.42578125" style="34" customWidth="1"/>
    <col min="5892" max="5893" width="6.5703125" style="34" customWidth="1"/>
    <col min="5894" max="5894" width="6.28515625" style="34" customWidth="1"/>
    <col min="5895" max="5895" width="9.28515625" style="34" customWidth="1"/>
    <col min="5896" max="5896" width="10.7109375" style="34" customWidth="1"/>
    <col min="5897" max="5897" width="9.85546875" style="34" customWidth="1"/>
    <col min="5898" max="5899" width="9" style="34" customWidth="1"/>
    <col min="5900" max="5900" width="10.85546875" style="34" customWidth="1"/>
    <col min="5901" max="5901" width="12.42578125" style="34" customWidth="1"/>
    <col min="5902" max="5902" width="8.5703125" style="34" customWidth="1"/>
    <col min="5903" max="5903" width="0" style="34" hidden="1" customWidth="1"/>
    <col min="5904" max="5904" width="7.28515625" style="34" customWidth="1"/>
    <col min="5905" max="5905" width="7.140625" style="34" customWidth="1"/>
    <col min="5906" max="5907" width="6.140625" style="34" customWidth="1"/>
    <col min="5908" max="5908" width="6" style="34" customWidth="1"/>
    <col min="5909" max="5909" width="6.28515625" style="34" customWidth="1"/>
    <col min="5910" max="5910" width="9.85546875" style="34" customWidth="1"/>
    <col min="5911" max="5911" width="9.7109375" style="34" customWidth="1"/>
    <col min="5912" max="5912" width="6" style="34" customWidth="1"/>
    <col min="5913" max="5913" width="6.28515625" style="34" customWidth="1"/>
    <col min="5914" max="5914" width="6" style="34" customWidth="1"/>
    <col min="5915" max="5915" width="8.7109375" style="34" customWidth="1"/>
    <col min="5916" max="6143" width="11.5703125" style="34"/>
    <col min="6144" max="6144" width="5.5703125" style="34" customWidth="1"/>
    <col min="6145" max="6145" width="27.28515625" style="34" customWidth="1"/>
    <col min="6146" max="6146" width="8" style="34" customWidth="1"/>
    <col min="6147" max="6147" width="7.42578125" style="34" customWidth="1"/>
    <col min="6148" max="6149" width="6.5703125" style="34" customWidth="1"/>
    <col min="6150" max="6150" width="6.28515625" style="34" customWidth="1"/>
    <col min="6151" max="6151" width="9.28515625" style="34" customWidth="1"/>
    <col min="6152" max="6152" width="10.7109375" style="34" customWidth="1"/>
    <col min="6153" max="6153" width="9.85546875" style="34" customWidth="1"/>
    <col min="6154" max="6155" width="9" style="34" customWidth="1"/>
    <col min="6156" max="6156" width="10.85546875" style="34" customWidth="1"/>
    <col min="6157" max="6157" width="12.42578125" style="34" customWidth="1"/>
    <col min="6158" max="6158" width="8.5703125" style="34" customWidth="1"/>
    <col min="6159" max="6159" width="0" style="34" hidden="1" customWidth="1"/>
    <col min="6160" max="6160" width="7.28515625" style="34" customWidth="1"/>
    <col min="6161" max="6161" width="7.140625" style="34" customWidth="1"/>
    <col min="6162" max="6163" width="6.140625" style="34" customWidth="1"/>
    <col min="6164" max="6164" width="6" style="34" customWidth="1"/>
    <col min="6165" max="6165" width="6.28515625" style="34" customWidth="1"/>
    <col min="6166" max="6166" width="9.85546875" style="34" customWidth="1"/>
    <col min="6167" max="6167" width="9.7109375" style="34" customWidth="1"/>
    <col min="6168" max="6168" width="6" style="34" customWidth="1"/>
    <col min="6169" max="6169" width="6.28515625" style="34" customWidth="1"/>
    <col min="6170" max="6170" width="6" style="34" customWidth="1"/>
    <col min="6171" max="6171" width="8.7109375" style="34" customWidth="1"/>
    <col min="6172" max="6399" width="11.5703125" style="34"/>
    <col min="6400" max="6400" width="5.5703125" style="34" customWidth="1"/>
    <col min="6401" max="6401" width="27.28515625" style="34" customWidth="1"/>
    <col min="6402" max="6402" width="8" style="34" customWidth="1"/>
    <col min="6403" max="6403" width="7.42578125" style="34" customWidth="1"/>
    <col min="6404" max="6405" width="6.5703125" style="34" customWidth="1"/>
    <col min="6406" max="6406" width="6.28515625" style="34" customWidth="1"/>
    <col min="6407" max="6407" width="9.28515625" style="34" customWidth="1"/>
    <col min="6408" max="6408" width="10.7109375" style="34" customWidth="1"/>
    <col min="6409" max="6409" width="9.85546875" style="34" customWidth="1"/>
    <col min="6410" max="6411" width="9" style="34" customWidth="1"/>
    <col min="6412" max="6412" width="10.85546875" style="34" customWidth="1"/>
    <col min="6413" max="6413" width="12.42578125" style="34" customWidth="1"/>
    <col min="6414" max="6414" width="8.5703125" style="34" customWidth="1"/>
    <col min="6415" max="6415" width="0" style="34" hidden="1" customWidth="1"/>
    <col min="6416" max="6416" width="7.28515625" style="34" customWidth="1"/>
    <col min="6417" max="6417" width="7.140625" style="34" customWidth="1"/>
    <col min="6418" max="6419" width="6.140625" style="34" customWidth="1"/>
    <col min="6420" max="6420" width="6" style="34" customWidth="1"/>
    <col min="6421" max="6421" width="6.28515625" style="34" customWidth="1"/>
    <col min="6422" max="6422" width="9.85546875" style="34" customWidth="1"/>
    <col min="6423" max="6423" width="9.7109375" style="34" customWidth="1"/>
    <col min="6424" max="6424" width="6" style="34" customWidth="1"/>
    <col min="6425" max="6425" width="6.28515625" style="34" customWidth="1"/>
    <col min="6426" max="6426" width="6" style="34" customWidth="1"/>
    <col min="6427" max="6427" width="8.7109375" style="34" customWidth="1"/>
    <col min="6428" max="6655" width="11.5703125" style="34"/>
    <col min="6656" max="6656" width="5.5703125" style="34" customWidth="1"/>
    <col min="6657" max="6657" width="27.28515625" style="34" customWidth="1"/>
    <col min="6658" max="6658" width="8" style="34" customWidth="1"/>
    <col min="6659" max="6659" width="7.42578125" style="34" customWidth="1"/>
    <col min="6660" max="6661" width="6.5703125" style="34" customWidth="1"/>
    <col min="6662" max="6662" width="6.28515625" style="34" customWidth="1"/>
    <col min="6663" max="6663" width="9.28515625" style="34" customWidth="1"/>
    <col min="6664" max="6664" width="10.7109375" style="34" customWidth="1"/>
    <col min="6665" max="6665" width="9.85546875" style="34" customWidth="1"/>
    <col min="6666" max="6667" width="9" style="34" customWidth="1"/>
    <col min="6668" max="6668" width="10.85546875" style="34" customWidth="1"/>
    <col min="6669" max="6669" width="12.42578125" style="34" customWidth="1"/>
    <col min="6670" max="6670" width="8.5703125" style="34" customWidth="1"/>
    <col min="6671" max="6671" width="0" style="34" hidden="1" customWidth="1"/>
    <col min="6672" max="6672" width="7.28515625" style="34" customWidth="1"/>
    <col min="6673" max="6673" width="7.140625" style="34" customWidth="1"/>
    <col min="6674" max="6675" width="6.140625" style="34" customWidth="1"/>
    <col min="6676" max="6676" width="6" style="34" customWidth="1"/>
    <col min="6677" max="6677" width="6.28515625" style="34" customWidth="1"/>
    <col min="6678" max="6678" width="9.85546875" style="34" customWidth="1"/>
    <col min="6679" max="6679" width="9.7109375" style="34" customWidth="1"/>
    <col min="6680" max="6680" width="6" style="34" customWidth="1"/>
    <col min="6681" max="6681" width="6.28515625" style="34" customWidth="1"/>
    <col min="6682" max="6682" width="6" style="34" customWidth="1"/>
    <col min="6683" max="6683" width="8.7109375" style="34" customWidth="1"/>
    <col min="6684" max="6911" width="11.5703125" style="34"/>
    <col min="6912" max="6912" width="5.5703125" style="34" customWidth="1"/>
    <col min="6913" max="6913" width="27.28515625" style="34" customWidth="1"/>
    <col min="6914" max="6914" width="8" style="34" customWidth="1"/>
    <col min="6915" max="6915" width="7.42578125" style="34" customWidth="1"/>
    <col min="6916" max="6917" width="6.5703125" style="34" customWidth="1"/>
    <col min="6918" max="6918" width="6.28515625" style="34" customWidth="1"/>
    <col min="6919" max="6919" width="9.28515625" style="34" customWidth="1"/>
    <col min="6920" max="6920" width="10.7109375" style="34" customWidth="1"/>
    <col min="6921" max="6921" width="9.85546875" style="34" customWidth="1"/>
    <col min="6922" max="6923" width="9" style="34" customWidth="1"/>
    <col min="6924" max="6924" width="10.85546875" style="34" customWidth="1"/>
    <col min="6925" max="6925" width="12.42578125" style="34" customWidth="1"/>
    <col min="6926" max="6926" width="8.5703125" style="34" customWidth="1"/>
    <col min="6927" max="6927" width="0" style="34" hidden="1" customWidth="1"/>
    <col min="6928" max="6928" width="7.28515625" style="34" customWidth="1"/>
    <col min="6929" max="6929" width="7.140625" style="34" customWidth="1"/>
    <col min="6930" max="6931" width="6.140625" style="34" customWidth="1"/>
    <col min="6932" max="6932" width="6" style="34" customWidth="1"/>
    <col min="6933" max="6933" width="6.28515625" style="34" customWidth="1"/>
    <col min="6934" max="6934" width="9.85546875" style="34" customWidth="1"/>
    <col min="6935" max="6935" width="9.7109375" style="34" customWidth="1"/>
    <col min="6936" max="6936" width="6" style="34" customWidth="1"/>
    <col min="6937" max="6937" width="6.28515625" style="34" customWidth="1"/>
    <col min="6938" max="6938" width="6" style="34" customWidth="1"/>
    <col min="6939" max="6939" width="8.7109375" style="34" customWidth="1"/>
    <col min="6940" max="7167" width="11.5703125" style="34"/>
    <col min="7168" max="7168" width="5.5703125" style="34" customWidth="1"/>
    <col min="7169" max="7169" width="27.28515625" style="34" customWidth="1"/>
    <col min="7170" max="7170" width="8" style="34" customWidth="1"/>
    <col min="7171" max="7171" width="7.42578125" style="34" customWidth="1"/>
    <col min="7172" max="7173" width="6.5703125" style="34" customWidth="1"/>
    <col min="7174" max="7174" width="6.28515625" style="34" customWidth="1"/>
    <col min="7175" max="7175" width="9.28515625" style="34" customWidth="1"/>
    <col min="7176" max="7176" width="10.7109375" style="34" customWidth="1"/>
    <col min="7177" max="7177" width="9.85546875" style="34" customWidth="1"/>
    <col min="7178" max="7179" width="9" style="34" customWidth="1"/>
    <col min="7180" max="7180" width="10.85546875" style="34" customWidth="1"/>
    <col min="7181" max="7181" width="12.42578125" style="34" customWidth="1"/>
    <col min="7182" max="7182" width="8.5703125" style="34" customWidth="1"/>
    <col min="7183" max="7183" width="0" style="34" hidden="1" customWidth="1"/>
    <col min="7184" max="7184" width="7.28515625" style="34" customWidth="1"/>
    <col min="7185" max="7185" width="7.140625" style="34" customWidth="1"/>
    <col min="7186" max="7187" width="6.140625" style="34" customWidth="1"/>
    <col min="7188" max="7188" width="6" style="34" customWidth="1"/>
    <col min="7189" max="7189" width="6.28515625" style="34" customWidth="1"/>
    <col min="7190" max="7190" width="9.85546875" style="34" customWidth="1"/>
    <col min="7191" max="7191" width="9.7109375" style="34" customWidth="1"/>
    <col min="7192" max="7192" width="6" style="34" customWidth="1"/>
    <col min="7193" max="7193" width="6.28515625" style="34" customWidth="1"/>
    <col min="7194" max="7194" width="6" style="34" customWidth="1"/>
    <col min="7195" max="7195" width="8.7109375" style="34" customWidth="1"/>
    <col min="7196" max="7423" width="11.5703125" style="34"/>
    <col min="7424" max="7424" width="5.5703125" style="34" customWidth="1"/>
    <col min="7425" max="7425" width="27.28515625" style="34" customWidth="1"/>
    <col min="7426" max="7426" width="8" style="34" customWidth="1"/>
    <col min="7427" max="7427" width="7.42578125" style="34" customWidth="1"/>
    <col min="7428" max="7429" width="6.5703125" style="34" customWidth="1"/>
    <col min="7430" max="7430" width="6.28515625" style="34" customWidth="1"/>
    <col min="7431" max="7431" width="9.28515625" style="34" customWidth="1"/>
    <col min="7432" max="7432" width="10.7109375" style="34" customWidth="1"/>
    <col min="7433" max="7433" width="9.85546875" style="34" customWidth="1"/>
    <col min="7434" max="7435" width="9" style="34" customWidth="1"/>
    <col min="7436" max="7436" width="10.85546875" style="34" customWidth="1"/>
    <col min="7437" max="7437" width="12.42578125" style="34" customWidth="1"/>
    <col min="7438" max="7438" width="8.5703125" style="34" customWidth="1"/>
    <col min="7439" max="7439" width="0" style="34" hidden="1" customWidth="1"/>
    <col min="7440" max="7440" width="7.28515625" style="34" customWidth="1"/>
    <col min="7441" max="7441" width="7.140625" style="34" customWidth="1"/>
    <col min="7442" max="7443" width="6.140625" style="34" customWidth="1"/>
    <col min="7444" max="7444" width="6" style="34" customWidth="1"/>
    <col min="7445" max="7445" width="6.28515625" style="34" customWidth="1"/>
    <col min="7446" max="7446" width="9.85546875" style="34" customWidth="1"/>
    <col min="7447" max="7447" width="9.7109375" style="34" customWidth="1"/>
    <col min="7448" max="7448" width="6" style="34" customWidth="1"/>
    <col min="7449" max="7449" width="6.28515625" style="34" customWidth="1"/>
    <col min="7450" max="7450" width="6" style="34" customWidth="1"/>
    <col min="7451" max="7451" width="8.7109375" style="34" customWidth="1"/>
    <col min="7452" max="7679" width="11.5703125" style="34"/>
    <col min="7680" max="7680" width="5.5703125" style="34" customWidth="1"/>
    <col min="7681" max="7681" width="27.28515625" style="34" customWidth="1"/>
    <col min="7682" max="7682" width="8" style="34" customWidth="1"/>
    <col min="7683" max="7683" width="7.42578125" style="34" customWidth="1"/>
    <col min="7684" max="7685" width="6.5703125" style="34" customWidth="1"/>
    <col min="7686" max="7686" width="6.28515625" style="34" customWidth="1"/>
    <col min="7687" max="7687" width="9.28515625" style="34" customWidth="1"/>
    <col min="7688" max="7688" width="10.7109375" style="34" customWidth="1"/>
    <col min="7689" max="7689" width="9.85546875" style="34" customWidth="1"/>
    <col min="7690" max="7691" width="9" style="34" customWidth="1"/>
    <col min="7692" max="7692" width="10.85546875" style="34" customWidth="1"/>
    <col min="7693" max="7693" width="12.42578125" style="34" customWidth="1"/>
    <col min="7694" max="7694" width="8.5703125" style="34" customWidth="1"/>
    <col min="7695" max="7695" width="0" style="34" hidden="1" customWidth="1"/>
    <col min="7696" max="7696" width="7.28515625" style="34" customWidth="1"/>
    <col min="7697" max="7697" width="7.140625" style="34" customWidth="1"/>
    <col min="7698" max="7699" width="6.140625" style="34" customWidth="1"/>
    <col min="7700" max="7700" width="6" style="34" customWidth="1"/>
    <col min="7701" max="7701" width="6.28515625" style="34" customWidth="1"/>
    <col min="7702" max="7702" width="9.85546875" style="34" customWidth="1"/>
    <col min="7703" max="7703" width="9.7109375" style="34" customWidth="1"/>
    <col min="7704" max="7704" width="6" style="34" customWidth="1"/>
    <col min="7705" max="7705" width="6.28515625" style="34" customWidth="1"/>
    <col min="7706" max="7706" width="6" style="34" customWidth="1"/>
    <col min="7707" max="7707" width="8.7109375" style="34" customWidth="1"/>
    <col min="7708" max="7935" width="11.5703125" style="34"/>
    <col min="7936" max="7936" width="5.5703125" style="34" customWidth="1"/>
    <col min="7937" max="7937" width="27.28515625" style="34" customWidth="1"/>
    <col min="7938" max="7938" width="8" style="34" customWidth="1"/>
    <col min="7939" max="7939" width="7.42578125" style="34" customWidth="1"/>
    <col min="7940" max="7941" width="6.5703125" style="34" customWidth="1"/>
    <col min="7942" max="7942" width="6.28515625" style="34" customWidth="1"/>
    <col min="7943" max="7943" width="9.28515625" style="34" customWidth="1"/>
    <col min="7944" max="7944" width="10.7109375" style="34" customWidth="1"/>
    <col min="7945" max="7945" width="9.85546875" style="34" customWidth="1"/>
    <col min="7946" max="7947" width="9" style="34" customWidth="1"/>
    <col min="7948" max="7948" width="10.85546875" style="34" customWidth="1"/>
    <col min="7949" max="7949" width="12.42578125" style="34" customWidth="1"/>
    <col min="7950" max="7950" width="8.5703125" style="34" customWidth="1"/>
    <col min="7951" max="7951" width="0" style="34" hidden="1" customWidth="1"/>
    <col min="7952" max="7952" width="7.28515625" style="34" customWidth="1"/>
    <col min="7953" max="7953" width="7.140625" style="34" customWidth="1"/>
    <col min="7954" max="7955" width="6.140625" style="34" customWidth="1"/>
    <col min="7956" max="7956" width="6" style="34" customWidth="1"/>
    <col min="7957" max="7957" width="6.28515625" style="34" customWidth="1"/>
    <col min="7958" max="7958" width="9.85546875" style="34" customWidth="1"/>
    <col min="7959" max="7959" width="9.7109375" style="34" customWidth="1"/>
    <col min="7960" max="7960" width="6" style="34" customWidth="1"/>
    <col min="7961" max="7961" width="6.28515625" style="34" customWidth="1"/>
    <col min="7962" max="7962" width="6" style="34" customWidth="1"/>
    <col min="7963" max="7963" width="8.7109375" style="34" customWidth="1"/>
    <col min="7964" max="8191" width="11.5703125" style="34"/>
    <col min="8192" max="8192" width="5.5703125" style="34" customWidth="1"/>
    <col min="8193" max="8193" width="27.28515625" style="34" customWidth="1"/>
    <col min="8194" max="8194" width="8" style="34" customWidth="1"/>
    <col min="8195" max="8195" width="7.42578125" style="34" customWidth="1"/>
    <col min="8196" max="8197" width="6.5703125" style="34" customWidth="1"/>
    <col min="8198" max="8198" width="6.28515625" style="34" customWidth="1"/>
    <col min="8199" max="8199" width="9.28515625" style="34" customWidth="1"/>
    <col min="8200" max="8200" width="10.7109375" style="34" customWidth="1"/>
    <col min="8201" max="8201" width="9.85546875" style="34" customWidth="1"/>
    <col min="8202" max="8203" width="9" style="34" customWidth="1"/>
    <col min="8204" max="8204" width="10.85546875" style="34" customWidth="1"/>
    <col min="8205" max="8205" width="12.42578125" style="34" customWidth="1"/>
    <col min="8206" max="8206" width="8.5703125" style="34" customWidth="1"/>
    <col min="8207" max="8207" width="0" style="34" hidden="1" customWidth="1"/>
    <col min="8208" max="8208" width="7.28515625" style="34" customWidth="1"/>
    <col min="8209" max="8209" width="7.140625" style="34" customWidth="1"/>
    <col min="8210" max="8211" width="6.140625" style="34" customWidth="1"/>
    <col min="8212" max="8212" width="6" style="34" customWidth="1"/>
    <col min="8213" max="8213" width="6.28515625" style="34" customWidth="1"/>
    <col min="8214" max="8214" width="9.85546875" style="34" customWidth="1"/>
    <col min="8215" max="8215" width="9.7109375" style="34" customWidth="1"/>
    <col min="8216" max="8216" width="6" style="34" customWidth="1"/>
    <col min="8217" max="8217" width="6.28515625" style="34" customWidth="1"/>
    <col min="8218" max="8218" width="6" style="34" customWidth="1"/>
    <col min="8219" max="8219" width="8.7109375" style="34" customWidth="1"/>
    <col min="8220" max="8447" width="11.5703125" style="34"/>
    <col min="8448" max="8448" width="5.5703125" style="34" customWidth="1"/>
    <col min="8449" max="8449" width="27.28515625" style="34" customWidth="1"/>
    <col min="8450" max="8450" width="8" style="34" customWidth="1"/>
    <col min="8451" max="8451" width="7.42578125" style="34" customWidth="1"/>
    <col min="8452" max="8453" width="6.5703125" style="34" customWidth="1"/>
    <col min="8454" max="8454" width="6.28515625" style="34" customWidth="1"/>
    <col min="8455" max="8455" width="9.28515625" style="34" customWidth="1"/>
    <col min="8456" max="8456" width="10.7109375" style="34" customWidth="1"/>
    <col min="8457" max="8457" width="9.85546875" style="34" customWidth="1"/>
    <col min="8458" max="8459" width="9" style="34" customWidth="1"/>
    <col min="8460" max="8460" width="10.85546875" style="34" customWidth="1"/>
    <col min="8461" max="8461" width="12.42578125" style="34" customWidth="1"/>
    <col min="8462" max="8462" width="8.5703125" style="34" customWidth="1"/>
    <col min="8463" max="8463" width="0" style="34" hidden="1" customWidth="1"/>
    <col min="8464" max="8464" width="7.28515625" style="34" customWidth="1"/>
    <col min="8465" max="8465" width="7.140625" style="34" customWidth="1"/>
    <col min="8466" max="8467" width="6.140625" style="34" customWidth="1"/>
    <col min="8468" max="8468" width="6" style="34" customWidth="1"/>
    <col min="8469" max="8469" width="6.28515625" style="34" customWidth="1"/>
    <col min="8470" max="8470" width="9.85546875" style="34" customWidth="1"/>
    <col min="8471" max="8471" width="9.7109375" style="34" customWidth="1"/>
    <col min="8472" max="8472" width="6" style="34" customWidth="1"/>
    <col min="8473" max="8473" width="6.28515625" style="34" customWidth="1"/>
    <col min="8474" max="8474" width="6" style="34" customWidth="1"/>
    <col min="8475" max="8475" width="8.7109375" style="34" customWidth="1"/>
    <col min="8476" max="8703" width="11.5703125" style="34"/>
    <col min="8704" max="8704" width="5.5703125" style="34" customWidth="1"/>
    <col min="8705" max="8705" width="27.28515625" style="34" customWidth="1"/>
    <col min="8706" max="8706" width="8" style="34" customWidth="1"/>
    <col min="8707" max="8707" width="7.42578125" style="34" customWidth="1"/>
    <col min="8708" max="8709" width="6.5703125" style="34" customWidth="1"/>
    <col min="8710" max="8710" width="6.28515625" style="34" customWidth="1"/>
    <col min="8711" max="8711" width="9.28515625" style="34" customWidth="1"/>
    <col min="8712" max="8712" width="10.7109375" style="34" customWidth="1"/>
    <col min="8713" max="8713" width="9.85546875" style="34" customWidth="1"/>
    <col min="8714" max="8715" width="9" style="34" customWidth="1"/>
    <col min="8716" max="8716" width="10.85546875" style="34" customWidth="1"/>
    <col min="8717" max="8717" width="12.42578125" style="34" customWidth="1"/>
    <col min="8718" max="8718" width="8.5703125" style="34" customWidth="1"/>
    <col min="8719" max="8719" width="0" style="34" hidden="1" customWidth="1"/>
    <col min="8720" max="8720" width="7.28515625" style="34" customWidth="1"/>
    <col min="8721" max="8721" width="7.140625" style="34" customWidth="1"/>
    <col min="8722" max="8723" width="6.140625" style="34" customWidth="1"/>
    <col min="8724" max="8724" width="6" style="34" customWidth="1"/>
    <col min="8725" max="8725" width="6.28515625" style="34" customWidth="1"/>
    <col min="8726" max="8726" width="9.85546875" style="34" customWidth="1"/>
    <col min="8727" max="8727" width="9.7109375" style="34" customWidth="1"/>
    <col min="8728" max="8728" width="6" style="34" customWidth="1"/>
    <col min="8729" max="8729" width="6.28515625" style="34" customWidth="1"/>
    <col min="8730" max="8730" width="6" style="34" customWidth="1"/>
    <col min="8731" max="8731" width="8.7109375" style="34" customWidth="1"/>
    <col min="8732" max="8959" width="11.5703125" style="34"/>
    <col min="8960" max="8960" width="5.5703125" style="34" customWidth="1"/>
    <col min="8961" max="8961" width="27.28515625" style="34" customWidth="1"/>
    <col min="8962" max="8962" width="8" style="34" customWidth="1"/>
    <col min="8963" max="8963" width="7.42578125" style="34" customWidth="1"/>
    <col min="8964" max="8965" width="6.5703125" style="34" customWidth="1"/>
    <col min="8966" max="8966" width="6.28515625" style="34" customWidth="1"/>
    <col min="8967" max="8967" width="9.28515625" style="34" customWidth="1"/>
    <col min="8968" max="8968" width="10.7109375" style="34" customWidth="1"/>
    <col min="8969" max="8969" width="9.85546875" style="34" customWidth="1"/>
    <col min="8970" max="8971" width="9" style="34" customWidth="1"/>
    <col min="8972" max="8972" width="10.85546875" style="34" customWidth="1"/>
    <col min="8973" max="8973" width="12.42578125" style="34" customWidth="1"/>
    <col min="8974" max="8974" width="8.5703125" style="34" customWidth="1"/>
    <col min="8975" max="8975" width="0" style="34" hidden="1" customWidth="1"/>
    <col min="8976" max="8976" width="7.28515625" style="34" customWidth="1"/>
    <col min="8977" max="8977" width="7.140625" style="34" customWidth="1"/>
    <col min="8978" max="8979" width="6.140625" style="34" customWidth="1"/>
    <col min="8980" max="8980" width="6" style="34" customWidth="1"/>
    <col min="8981" max="8981" width="6.28515625" style="34" customWidth="1"/>
    <col min="8982" max="8982" width="9.85546875" style="34" customWidth="1"/>
    <col min="8983" max="8983" width="9.7109375" style="34" customWidth="1"/>
    <col min="8984" max="8984" width="6" style="34" customWidth="1"/>
    <col min="8985" max="8985" width="6.28515625" style="34" customWidth="1"/>
    <col min="8986" max="8986" width="6" style="34" customWidth="1"/>
    <col min="8987" max="8987" width="8.7109375" style="34" customWidth="1"/>
    <col min="8988" max="9215" width="11.5703125" style="34"/>
    <col min="9216" max="9216" width="5.5703125" style="34" customWidth="1"/>
    <col min="9217" max="9217" width="27.28515625" style="34" customWidth="1"/>
    <col min="9218" max="9218" width="8" style="34" customWidth="1"/>
    <col min="9219" max="9219" width="7.42578125" style="34" customWidth="1"/>
    <col min="9220" max="9221" width="6.5703125" style="34" customWidth="1"/>
    <col min="9222" max="9222" width="6.28515625" style="34" customWidth="1"/>
    <col min="9223" max="9223" width="9.28515625" style="34" customWidth="1"/>
    <col min="9224" max="9224" width="10.7109375" style="34" customWidth="1"/>
    <col min="9225" max="9225" width="9.85546875" style="34" customWidth="1"/>
    <col min="9226" max="9227" width="9" style="34" customWidth="1"/>
    <col min="9228" max="9228" width="10.85546875" style="34" customWidth="1"/>
    <col min="9229" max="9229" width="12.42578125" style="34" customWidth="1"/>
    <col min="9230" max="9230" width="8.5703125" style="34" customWidth="1"/>
    <col min="9231" max="9231" width="0" style="34" hidden="1" customWidth="1"/>
    <col min="9232" max="9232" width="7.28515625" style="34" customWidth="1"/>
    <col min="9233" max="9233" width="7.140625" style="34" customWidth="1"/>
    <col min="9234" max="9235" width="6.140625" style="34" customWidth="1"/>
    <col min="9236" max="9236" width="6" style="34" customWidth="1"/>
    <col min="9237" max="9237" width="6.28515625" style="34" customWidth="1"/>
    <col min="9238" max="9238" width="9.85546875" style="34" customWidth="1"/>
    <col min="9239" max="9239" width="9.7109375" style="34" customWidth="1"/>
    <col min="9240" max="9240" width="6" style="34" customWidth="1"/>
    <col min="9241" max="9241" width="6.28515625" style="34" customWidth="1"/>
    <col min="9242" max="9242" width="6" style="34" customWidth="1"/>
    <col min="9243" max="9243" width="8.7109375" style="34" customWidth="1"/>
    <col min="9244" max="9471" width="11.5703125" style="34"/>
    <col min="9472" max="9472" width="5.5703125" style="34" customWidth="1"/>
    <col min="9473" max="9473" width="27.28515625" style="34" customWidth="1"/>
    <col min="9474" max="9474" width="8" style="34" customWidth="1"/>
    <col min="9475" max="9475" width="7.42578125" style="34" customWidth="1"/>
    <col min="9476" max="9477" width="6.5703125" style="34" customWidth="1"/>
    <col min="9478" max="9478" width="6.28515625" style="34" customWidth="1"/>
    <col min="9479" max="9479" width="9.28515625" style="34" customWidth="1"/>
    <col min="9480" max="9480" width="10.7109375" style="34" customWidth="1"/>
    <col min="9481" max="9481" width="9.85546875" style="34" customWidth="1"/>
    <col min="9482" max="9483" width="9" style="34" customWidth="1"/>
    <col min="9484" max="9484" width="10.85546875" style="34" customWidth="1"/>
    <col min="9485" max="9485" width="12.42578125" style="34" customWidth="1"/>
    <col min="9486" max="9486" width="8.5703125" style="34" customWidth="1"/>
    <col min="9487" max="9487" width="0" style="34" hidden="1" customWidth="1"/>
    <col min="9488" max="9488" width="7.28515625" style="34" customWidth="1"/>
    <col min="9489" max="9489" width="7.140625" style="34" customWidth="1"/>
    <col min="9490" max="9491" width="6.140625" style="34" customWidth="1"/>
    <col min="9492" max="9492" width="6" style="34" customWidth="1"/>
    <col min="9493" max="9493" width="6.28515625" style="34" customWidth="1"/>
    <col min="9494" max="9494" width="9.85546875" style="34" customWidth="1"/>
    <col min="9495" max="9495" width="9.7109375" style="34" customWidth="1"/>
    <col min="9496" max="9496" width="6" style="34" customWidth="1"/>
    <col min="9497" max="9497" width="6.28515625" style="34" customWidth="1"/>
    <col min="9498" max="9498" width="6" style="34" customWidth="1"/>
    <col min="9499" max="9499" width="8.7109375" style="34" customWidth="1"/>
    <col min="9500" max="9727" width="11.5703125" style="34"/>
    <col min="9728" max="9728" width="5.5703125" style="34" customWidth="1"/>
    <col min="9729" max="9729" width="27.28515625" style="34" customWidth="1"/>
    <col min="9730" max="9730" width="8" style="34" customWidth="1"/>
    <col min="9731" max="9731" width="7.42578125" style="34" customWidth="1"/>
    <col min="9732" max="9733" width="6.5703125" style="34" customWidth="1"/>
    <col min="9734" max="9734" width="6.28515625" style="34" customWidth="1"/>
    <col min="9735" max="9735" width="9.28515625" style="34" customWidth="1"/>
    <col min="9736" max="9736" width="10.7109375" style="34" customWidth="1"/>
    <col min="9737" max="9737" width="9.85546875" style="34" customWidth="1"/>
    <col min="9738" max="9739" width="9" style="34" customWidth="1"/>
    <col min="9740" max="9740" width="10.85546875" style="34" customWidth="1"/>
    <col min="9741" max="9741" width="12.42578125" style="34" customWidth="1"/>
    <col min="9742" max="9742" width="8.5703125" style="34" customWidth="1"/>
    <col min="9743" max="9743" width="0" style="34" hidden="1" customWidth="1"/>
    <col min="9744" max="9744" width="7.28515625" style="34" customWidth="1"/>
    <col min="9745" max="9745" width="7.140625" style="34" customWidth="1"/>
    <col min="9746" max="9747" width="6.140625" style="34" customWidth="1"/>
    <col min="9748" max="9748" width="6" style="34" customWidth="1"/>
    <col min="9749" max="9749" width="6.28515625" style="34" customWidth="1"/>
    <col min="9750" max="9750" width="9.85546875" style="34" customWidth="1"/>
    <col min="9751" max="9751" width="9.7109375" style="34" customWidth="1"/>
    <col min="9752" max="9752" width="6" style="34" customWidth="1"/>
    <col min="9753" max="9753" width="6.28515625" style="34" customWidth="1"/>
    <col min="9754" max="9754" width="6" style="34" customWidth="1"/>
    <col min="9755" max="9755" width="8.7109375" style="34" customWidth="1"/>
    <col min="9756" max="9983" width="11.5703125" style="34"/>
    <col min="9984" max="9984" width="5.5703125" style="34" customWidth="1"/>
    <col min="9985" max="9985" width="27.28515625" style="34" customWidth="1"/>
    <col min="9986" max="9986" width="8" style="34" customWidth="1"/>
    <col min="9987" max="9987" width="7.42578125" style="34" customWidth="1"/>
    <col min="9988" max="9989" width="6.5703125" style="34" customWidth="1"/>
    <col min="9990" max="9990" width="6.28515625" style="34" customWidth="1"/>
    <col min="9991" max="9991" width="9.28515625" style="34" customWidth="1"/>
    <col min="9992" max="9992" width="10.7109375" style="34" customWidth="1"/>
    <col min="9993" max="9993" width="9.85546875" style="34" customWidth="1"/>
    <col min="9994" max="9995" width="9" style="34" customWidth="1"/>
    <col min="9996" max="9996" width="10.85546875" style="34" customWidth="1"/>
    <col min="9997" max="9997" width="12.42578125" style="34" customWidth="1"/>
    <col min="9998" max="9998" width="8.5703125" style="34" customWidth="1"/>
    <col min="9999" max="9999" width="0" style="34" hidden="1" customWidth="1"/>
    <col min="10000" max="10000" width="7.28515625" style="34" customWidth="1"/>
    <col min="10001" max="10001" width="7.140625" style="34" customWidth="1"/>
    <col min="10002" max="10003" width="6.140625" style="34" customWidth="1"/>
    <col min="10004" max="10004" width="6" style="34" customWidth="1"/>
    <col min="10005" max="10005" width="6.28515625" style="34" customWidth="1"/>
    <col min="10006" max="10006" width="9.85546875" style="34" customWidth="1"/>
    <col min="10007" max="10007" width="9.7109375" style="34" customWidth="1"/>
    <col min="10008" max="10008" width="6" style="34" customWidth="1"/>
    <col min="10009" max="10009" width="6.28515625" style="34" customWidth="1"/>
    <col min="10010" max="10010" width="6" style="34" customWidth="1"/>
    <col min="10011" max="10011" width="8.7109375" style="34" customWidth="1"/>
    <col min="10012" max="10239" width="11.5703125" style="34"/>
    <col min="10240" max="10240" width="5.5703125" style="34" customWidth="1"/>
    <col min="10241" max="10241" width="27.28515625" style="34" customWidth="1"/>
    <col min="10242" max="10242" width="8" style="34" customWidth="1"/>
    <col min="10243" max="10243" width="7.42578125" style="34" customWidth="1"/>
    <col min="10244" max="10245" width="6.5703125" style="34" customWidth="1"/>
    <col min="10246" max="10246" width="6.28515625" style="34" customWidth="1"/>
    <col min="10247" max="10247" width="9.28515625" style="34" customWidth="1"/>
    <col min="10248" max="10248" width="10.7109375" style="34" customWidth="1"/>
    <col min="10249" max="10249" width="9.85546875" style="34" customWidth="1"/>
    <col min="10250" max="10251" width="9" style="34" customWidth="1"/>
    <col min="10252" max="10252" width="10.85546875" style="34" customWidth="1"/>
    <col min="10253" max="10253" width="12.42578125" style="34" customWidth="1"/>
    <col min="10254" max="10254" width="8.5703125" style="34" customWidth="1"/>
    <col min="10255" max="10255" width="0" style="34" hidden="1" customWidth="1"/>
    <col min="10256" max="10256" width="7.28515625" style="34" customWidth="1"/>
    <col min="10257" max="10257" width="7.140625" style="34" customWidth="1"/>
    <col min="10258" max="10259" width="6.140625" style="34" customWidth="1"/>
    <col min="10260" max="10260" width="6" style="34" customWidth="1"/>
    <col min="10261" max="10261" width="6.28515625" style="34" customWidth="1"/>
    <col min="10262" max="10262" width="9.85546875" style="34" customWidth="1"/>
    <col min="10263" max="10263" width="9.7109375" style="34" customWidth="1"/>
    <col min="10264" max="10264" width="6" style="34" customWidth="1"/>
    <col min="10265" max="10265" width="6.28515625" style="34" customWidth="1"/>
    <col min="10266" max="10266" width="6" style="34" customWidth="1"/>
    <col min="10267" max="10267" width="8.7109375" style="34" customWidth="1"/>
    <col min="10268" max="10495" width="11.5703125" style="34"/>
    <col min="10496" max="10496" width="5.5703125" style="34" customWidth="1"/>
    <col min="10497" max="10497" width="27.28515625" style="34" customWidth="1"/>
    <col min="10498" max="10498" width="8" style="34" customWidth="1"/>
    <col min="10499" max="10499" width="7.42578125" style="34" customWidth="1"/>
    <col min="10500" max="10501" width="6.5703125" style="34" customWidth="1"/>
    <col min="10502" max="10502" width="6.28515625" style="34" customWidth="1"/>
    <col min="10503" max="10503" width="9.28515625" style="34" customWidth="1"/>
    <col min="10504" max="10504" width="10.7109375" style="34" customWidth="1"/>
    <col min="10505" max="10505" width="9.85546875" style="34" customWidth="1"/>
    <col min="10506" max="10507" width="9" style="34" customWidth="1"/>
    <col min="10508" max="10508" width="10.85546875" style="34" customWidth="1"/>
    <col min="10509" max="10509" width="12.42578125" style="34" customWidth="1"/>
    <col min="10510" max="10510" width="8.5703125" style="34" customWidth="1"/>
    <col min="10511" max="10511" width="0" style="34" hidden="1" customWidth="1"/>
    <col min="10512" max="10512" width="7.28515625" style="34" customWidth="1"/>
    <col min="10513" max="10513" width="7.140625" style="34" customWidth="1"/>
    <col min="10514" max="10515" width="6.140625" style="34" customWidth="1"/>
    <col min="10516" max="10516" width="6" style="34" customWidth="1"/>
    <col min="10517" max="10517" width="6.28515625" style="34" customWidth="1"/>
    <col min="10518" max="10518" width="9.85546875" style="34" customWidth="1"/>
    <col min="10519" max="10519" width="9.7109375" style="34" customWidth="1"/>
    <col min="10520" max="10520" width="6" style="34" customWidth="1"/>
    <col min="10521" max="10521" width="6.28515625" style="34" customWidth="1"/>
    <col min="10522" max="10522" width="6" style="34" customWidth="1"/>
    <col min="10523" max="10523" width="8.7109375" style="34" customWidth="1"/>
    <col min="10524" max="10751" width="11.5703125" style="34"/>
    <col min="10752" max="10752" width="5.5703125" style="34" customWidth="1"/>
    <col min="10753" max="10753" width="27.28515625" style="34" customWidth="1"/>
    <col min="10754" max="10754" width="8" style="34" customWidth="1"/>
    <col min="10755" max="10755" width="7.42578125" style="34" customWidth="1"/>
    <col min="10756" max="10757" width="6.5703125" style="34" customWidth="1"/>
    <col min="10758" max="10758" width="6.28515625" style="34" customWidth="1"/>
    <col min="10759" max="10759" width="9.28515625" style="34" customWidth="1"/>
    <col min="10760" max="10760" width="10.7109375" style="34" customWidth="1"/>
    <col min="10761" max="10761" width="9.85546875" style="34" customWidth="1"/>
    <col min="10762" max="10763" width="9" style="34" customWidth="1"/>
    <col min="10764" max="10764" width="10.85546875" style="34" customWidth="1"/>
    <col min="10765" max="10765" width="12.42578125" style="34" customWidth="1"/>
    <col min="10766" max="10766" width="8.5703125" style="34" customWidth="1"/>
    <col min="10767" max="10767" width="0" style="34" hidden="1" customWidth="1"/>
    <col min="10768" max="10768" width="7.28515625" style="34" customWidth="1"/>
    <col min="10769" max="10769" width="7.140625" style="34" customWidth="1"/>
    <col min="10770" max="10771" width="6.140625" style="34" customWidth="1"/>
    <col min="10772" max="10772" width="6" style="34" customWidth="1"/>
    <col min="10773" max="10773" width="6.28515625" style="34" customWidth="1"/>
    <col min="10774" max="10774" width="9.85546875" style="34" customWidth="1"/>
    <col min="10775" max="10775" width="9.7109375" style="34" customWidth="1"/>
    <col min="10776" max="10776" width="6" style="34" customWidth="1"/>
    <col min="10777" max="10777" width="6.28515625" style="34" customWidth="1"/>
    <col min="10778" max="10778" width="6" style="34" customWidth="1"/>
    <col min="10779" max="10779" width="8.7109375" style="34" customWidth="1"/>
    <col min="10780" max="11007" width="11.5703125" style="34"/>
    <col min="11008" max="11008" width="5.5703125" style="34" customWidth="1"/>
    <col min="11009" max="11009" width="27.28515625" style="34" customWidth="1"/>
    <col min="11010" max="11010" width="8" style="34" customWidth="1"/>
    <col min="11011" max="11011" width="7.42578125" style="34" customWidth="1"/>
    <col min="11012" max="11013" width="6.5703125" style="34" customWidth="1"/>
    <col min="11014" max="11014" width="6.28515625" style="34" customWidth="1"/>
    <col min="11015" max="11015" width="9.28515625" style="34" customWidth="1"/>
    <col min="11016" max="11016" width="10.7109375" style="34" customWidth="1"/>
    <col min="11017" max="11017" width="9.85546875" style="34" customWidth="1"/>
    <col min="11018" max="11019" width="9" style="34" customWidth="1"/>
    <col min="11020" max="11020" width="10.85546875" style="34" customWidth="1"/>
    <col min="11021" max="11021" width="12.42578125" style="34" customWidth="1"/>
    <col min="11022" max="11022" width="8.5703125" style="34" customWidth="1"/>
    <col min="11023" max="11023" width="0" style="34" hidden="1" customWidth="1"/>
    <col min="11024" max="11024" width="7.28515625" style="34" customWidth="1"/>
    <col min="11025" max="11025" width="7.140625" style="34" customWidth="1"/>
    <col min="11026" max="11027" width="6.140625" style="34" customWidth="1"/>
    <col min="11028" max="11028" width="6" style="34" customWidth="1"/>
    <col min="11029" max="11029" width="6.28515625" style="34" customWidth="1"/>
    <col min="11030" max="11030" width="9.85546875" style="34" customWidth="1"/>
    <col min="11031" max="11031" width="9.7109375" style="34" customWidth="1"/>
    <col min="11032" max="11032" width="6" style="34" customWidth="1"/>
    <col min="11033" max="11033" width="6.28515625" style="34" customWidth="1"/>
    <col min="11034" max="11034" width="6" style="34" customWidth="1"/>
    <col min="11035" max="11035" width="8.7109375" style="34" customWidth="1"/>
    <col min="11036" max="11263" width="11.5703125" style="34"/>
    <col min="11264" max="11264" width="5.5703125" style="34" customWidth="1"/>
    <col min="11265" max="11265" width="27.28515625" style="34" customWidth="1"/>
    <col min="11266" max="11266" width="8" style="34" customWidth="1"/>
    <col min="11267" max="11267" width="7.42578125" style="34" customWidth="1"/>
    <col min="11268" max="11269" width="6.5703125" style="34" customWidth="1"/>
    <col min="11270" max="11270" width="6.28515625" style="34" customWidth="1"/>
    <col min="11271" max="11271" width="9.28515625" style="34" customWidth="1"/>
    <col min="11272" max="11272" width="10.7109375" style="34" customWidth="1"/>
    <col min="11273" max="11273" width="9.85546875" style="34" customWidth="1"/>
    <col min="11274" max="11275" width="9" style="34" customWidth="1"/>
    <col min="11276" max="11276" width="10.85546875" style="34" customWidth="1"/>
    <col min="11277" max="11277" width="12.42578125" style="34" customWidth="1"/>
    <col min="11278" max="11278" width="8.5703125" style="34" customWidth="1"/>
    <col min="11279" max="11279" width="0" style="34" hidden="1" customWidth="1"/>
    <col min="11280" max="11280" width="7.28515625" style="34" customWidth="1"/>
    <col min="11281" max="11281" width="7.140625" style="34" customWidth="1"/>
    <col min="11282" max="11283" width="6.140625" style="34" customWidth="1"/>
    <col min="11284" max="11284" width="6" style="34" customWidth="1"/>
    <col min="11285" max="11285" width="6.28515625" style="34" customWidth="1"/>
    <col min="11286" max="11286" width="9.85546875" style="34" customWidth="1"/>
    <col min="11287" max="11287" width="9.7109375" style="34" customWidth="1"/>
    <col min="11288" max="11288" width="6" style="34" customWidth="1"/>
    <col min="11289" max="11289" width="6.28515625" style="34" customWidth="1"/>
    <col min="11290" max="11290" width="6" style="34" customWidth="1"/>
    <col min="11291" max="11291" width="8.7109375" style="34" customWidth="1"/>
    <col min="11292" max="11519" width="11.5703125" style="34"/>
    <col min="11520" max="11520" width="5.5703125" style="34" customWidth="1"/>
    <col min="11521" max="11521" width="27.28515625" style="34" customWidth="1"/>
    <col min="11522" max="11522" width="8" style="34" customWidth="1"/>
    <col min="11523" max="11523" width="7.42578125" style="34" customWidth="1"/>
    <col min="11524" max="11525" width="6.5703125" style="34" customWidth="1"/>
    <col min="11526" max="11526" width="6.28515625" style="34" customWidth="1"/>
    <col min="11527" max="11527" width="9.28515625" style="34" customWidth="1"/>
    <col min="11528" max="11528" width="10.7109375" style="34" customWidth="1"/>
    <col min="11529" max="11529" width="9.85546875" style="34" customWidth="1"/>
    <col min="11530" max="11531" width="9" style="34" customWidth="1"/>
    <col min="11532" max="11532" width="10.85546875" style="34" customWidth="1"/>
    <col min="11533" max="11533" width="12.42578125" style="34" customWidth="1"/>
    <col min="11534" max="11534" width="8.5703125" style="34" customWidth="1"/>
    <col min="11535" max="11535" width="0" style="34" hidden="1" customWidth="1"/>
    <col min="11536" max="11536" width="7.28515625" style="34" customWidth="1"/>
    <col min="11537" max="11537" width="7.140625" style="34" customWidth="1"/>
    <col min="11538" max="11539" width="6.140625" style="34" customWidth="1"/>
    <col min="11540" max="11540" width="6" style="34" customWidth="1"/>
    <col min="11541" max="11541" width="6.28515625" style="34" customWidth="1"/>
    <col min="11542" max="11542" width="9.85546875" style="34" customWidth="1"/>
    <col min="11543" max="11543" width="9.7109375" style="34" customWidth="1"/>
    <col min="11544" max="11544" width="6" style="34" customWidth="1"/>
    <col min="11545" max="11545" width="6.28515625" style="34" customWidth="1"/>
    <col min="11546" max="11546" width="6" style="34" customWidth="1"/>
    <col min="11547" max="11547" width="8.7109375" style="34" customWidth="1"/>
    <col min="11548" max="11775" width="11.5703125" style="34"/>
    <col min="11776" max="11776" width="5.5703125" style="34" customWidth="1"/>
    <col min="11777" max="11777" width="27.28515625" style="34" customWidth="1"/>
    <col min="11778" max="11778" width="8" style="34" customWidth="1"/>
    <col min="11779" max="11779" width="7.42578125" style="34" customWidth="1"/>
    <col min="11780" max="11781" width="6.5703125" style="34" customWidth="1"/>
    <col min="11782" max="11782" width="6.28515625" style="34" customWidth="1"/>
    <col min="11783" max="11783" width="9.28515625" style="34" customWidth="1"/>
    <col min="11784" max="11784" width="10.7109375" style="34" customWidth="1"/>
    <col min="11785" max="11785" width="9.85546875" style="34" customWidth="1"/>
    <col min="11786" max="11787" width="9" style="34" customWidth="1"/>
    <col min="11788" max="11788" width="10.85546875" style="34" customWidth="1"/>
    <col min="11789" max="11789" width="12.42578125" style="34" customWidth="1"/>
    <col min="11790" max="11790" width="8.5703125" style="34" customWidth="1"/>
    <col min="11791" max="11791" width="0" style="34" hidden="1" customWidth="1"/>
    <col min="11792" max="11792" width="7.28515625" style="34" customWidth="1"/>
    <col min="11793" max="11793" width="7.140625" style="34" customWidth="1"/>
    <col min="11794" max="11795" width="6.140625" style="34" customWidth="1"/>
    <col min="11796" max="11796" width="6" style="34" customWidth="1"/>
    <col min="11797" max="11797" width="6.28515625" style="34" customWidth="1"/>
    <col min="11798" max="11798" width="9.85546875" style="34" customWidth="1"/>
    <col min="11799" max="11799" width="9.7109375" style="34" customWidth="1"/>
    <col min="11800" max="11800" width="6" style="34" customWidth="1"/>
    <col min="11801" max="11801" width="6.28515625" style="34" customWidth="1"/>
    <col min="11802" max="11802" width="6" style="34" customWidth="1"/>
    <col min="11803" max="11803" width="8.7109375" style="34" customWidth="1"/>
    <col min="11804" max="12031" width="11.5703125" style="34"/>
    <col min="12032" max="12032" width="5.5703125" style="34" customWidth="1"/>
    <col min="12033" max="12033" width="27.28515625" style="34" customWidth="1"/>
    <col min="12034" max="12034" width="8" style="34" customWidth="1"/>
    <col min="12035" max="12035" width="7.42578125" style="34" customWidth="1"/>
    <col min="12036" max="12037" width="6.5703125" style="34" customWidth="1"/>
    <col min="12038" max="12038" width="6.28515625" style="34" customWidth="1"/>
    <col min="12039" max="12039" width="9.28515625" style="34" customWidth="1"/>
    <col min="12040" max="12040" width="10.7109375" style="34" customWidth="1"/>
    <col min="12041" max="12041" width="9.85546875" style="34" customWidth="1"/>
    <col min="12042" max="12043" width="9" style="34" customWidth="1"/>
    <col min="12044" max="12044" width="10.85546875" style="34" customWidth="1"/>
    <col min="12045" max="12045" width="12.42578125" style="34" customWidth="1"/>
    <col min="12046" max="12046" width="8.5703125" style="34" customWidth="1"/>
    <col min="12047" max="12047" width="0" style="34" hidden="1" customWidth="1"/>
    <col min="12048" max="12048" width="7.28515625" style="34" customWidth="1"/>
    <col min="12049" max="12049" width="7.140625" style="34" customWidth="1"/>
    <col min="12050" max="12051" width="6.140625" style="34" customWidth="1"/>
    <col min="12052" max="12052" width="6" style="34" customWidth="1"/>
    <col min="12053" max="12053" width="6.28515625" style="34" customWidth="1"/>
    <col min="12054" max="12054" width="9.85546875" style="34" customWidth="1"/>
    <col min="12055" max="12055" width="9.7109375" style="34" customWidth="1"/>
    <col min="12056" max="12056" width="6" style="34" customWidth="1"/>
    <col min="12057" max="12057" width="6.28515625" style="34" customWidth="1"/>
    <col min="12058" max="12058" width="6" style="34" customWidth="1"/>
    <col min="12059" max="12059" width="8.7109375" style="34" customWidth="1"/>
    <col min="12060" max="12287" width="11.5703125" style="34"/>
    <col min="12288" max="12288" width="5.5703125" style="34" customWidth="1"/>
    <col min="12289" max="12289" width="27.28515625" style="34" customWidth="1"/>
    <col min="12290" max="12290" width="8" style="34" customWidth="1"/>
    <col min="12291" max="12291" width="7.42578125" style="34" customWidth="1"/>
    <col min="12292" max="12293" width="6.5703125" style="34" customWidth="1"/>
    <col min="12294" max="12294" width="6.28515625" style="34" customWidth="1"/>
    <col min="12295" max="12295" width="9.28515625" style="34" customWidth="1"/>
    <col min="12296" max="12296" width="10.7109375" style="34" customWidth="1"/>
    <col min="12297" max="12297" width="9.85546875" style="34" customWidth="1"/>
    <col min="12298" max="12299" width="9" style="34" customWidth="1"/>
    <col min="12300" max="12300" width="10.85546875" style="34" customWidth="1"/>
    <col min="12301" max="12301" width="12.42578125" style="34" customWidth="1"/>
    <col min="12302" max="12302" width="8.5703125" style="34" customWidth="1"/>
    <col min="12303" max="12303" width="0" style="34" hidden="1" customWidth="1"/>
    <col min="12304" max="12304" width="7.28515625" style="34" customWidth="1"/>
    <col min="12305" max="12305" width="7.140625" style="34" customWidth="1"/>
    <col min="12306" max="12307" width="6.140625" style="34" customWidth="1"/>
    <col min="12308" max="12308" width="6" style="34" customWidth="1"/>
    <col min="12309" max="12309" width="6.28515625" style="34" customWidth="1"/>
    <col min="12310" max="12310" width="9.85546875" style="34" customWidth="1"/>
    <col min="12311" max="12311" width="9.7109375" style="34" customWidth="1"/>
    <col min="12312" max="12312" width="6" style="34" customWidth="1"/>
    <col min="12313" max="12313" width="6.28515625" style="34" customWidth="1"/>
    <col min="12314" max="12314" width="6" style="34" customWidth="1"/>
    <col min="12315" max="12315" width="8.7109375" style="34" customWidth="1"/>
    <col min="12316" max="12543" width="11.5703125" style="34"/>
    <col min="12544" max="12544" width="5.5703125" style="34" customWidth="1"/>
    <col min="12545" max="12545" width="27.28515625" style="34" customWidth="1"/>
    <col min="12546" max="12546" width="8" style="34" customWidth="1"/>
    <col min="12547" max="12547" width="7.42578125" style="34" customWidth="1"/>
    <col min="12548" max="12549" width="6.5703125" style="34" customWidth="1"/>
    <col min="12550" max="12550" width="6.28515625" style="34" customWidth="1"/>
    <col min="12551" max="12551" width="9.28515625" style="34" customWidth="1"/>
    <col min="12552" max="12552" width="10.7109375" style="34" customWidth="1"/>
    <col min="12553" max="12553" width="9.85546875" style="34" customWidth="1"/>
    <col min="12554" max="12555" width="9" style="34" customWidth="1"/>
    <col min="12556" max="12556" width="10.85546875" style="34" customWidth="1"/>
    <col min="12557" max="12557" width="12.42578125" style="34" customWidth="1"/>
    <col min="12558" max="12558" width="8.5703125" style="34" customWidth="1"/>
    <col min="12559" max="12559" width="0" style="34" hidden="1" customWidth="1"/>
    <col min="12560" max="12560" width="7.28515625" style="34" customWidth="1"/>
    <col min="12561" max="12561" width="7.140625" style="34" customWidth="1"/>
    <col min="12562" max="12563" width="6.140625" style="34" customWidth="1"/>
    <col min="12564" max="12564" width="6" style="34" customWidth="1"/>
    <col min="12565" max="12565" width="6.28515625" style="34" customWidth="1"/>
    <col min="12566" max="12566" width="9.85546875" style="34" customWidth="1"/>
    <col min="12567" max="12567" width="9.7109375" style="34" customWidth="1"/>
    <col min="12568" max="12568" width="6" style="34" customWidth="1"/>
    <col min="12569" max="12569" width="6.28515625" style="34" customWidth="1"/>
    <col min="12570" max="12570" width="6" style="34" customWidth="1"/>
    <col min="12571" max="12571" width="8.7109375" style="34" customWidth="1"/>
    <col min="12572" max="12799" width="11.5703125" style="34"/>
    <col min="12800" max="12800" width="5.5703125" style="34" customWidth="1"/>
    <col min="12801" max="12801" width="27.28515625" style="34" customWidth="1"/>
    <col min="12802" max="12802" width="8" style="34" customWidth="1"/>
    <col min="12803" max="12803" width="7.42578125" style="34" customWidth="1"/>
    <col min="12804" max="12805" width="6.5703125" style="34" customWidth="1"/>
    <col min="12806" max="12806" width="6.28515625" style="34" customWidth="1"/>
    <col min="12807" max="12807" width="9.28515625" style="34" customWidth="1"/>
    <col min="12808" max="12808" width="10.7109375" style="34" customWidth="1"/>
    <col min="12809" max="12809" width="9.85546875" style="34" customWidth="1"/>
    <col min="12810" max="12811" width="9" style="34" customWidth="1"/>
    <col min="12812" max="12812" width="10.85546875" style="34" customWidth="1"/>
    <col min="12813" max="12813" width="12.42578125" style="34" customWidth="1"/>
    <col min="12814" max="12814" width="8.5703125" style="34" customWidth="1"/>
    <col min="12815" max="12815" width="0" style="34" hidden="1" customWidth="1"/>
    <col min="12816" max="12816" width="7.28515625" style="34" customWidth="1"/>
    <col min="12817" max="12817" width="7.140625" style="34" customWidth="1"/>
    <col min="12818" max="12819" width="6.140625" style="34" customWidth="1"/>
    <col min="12820" max="12820" width="6" style="34" customWidth="1"/>
    <col min="12821" max="12821" width="6.28515625" style="34" customWidth="1"/>
    <col min="12822" max="12822" width="9.85546875" style="34" customWidth="1"/>
    <col min="12823" max="12823" width="9.7109375" style="34" customWidth="1"/>
    <col min="12824" max="12824" width="6" style="34" customWidth="1"/>
    <col min="12825" max="12825" width="6.28515625" style="34" customWidth="1"/>
    <col min="12826" max="12826" width="6" style="34" customWidth="1"/>
    <col min="12827" max="12827" width="8.7109375" style="34" customWidth="1"/>
    <col min="12828" max="13055" width="11.5703125" style="34"/>
    <col min="13056" max="13056" width="5.5703125" style="34" customWidth="1"/>
    <col min="13057" max="13057" width="27.28515625" style="34" customWidth="1"/>
    <col min="13058" max="13058" width="8" style="34" customWidth="1"/>
    <col min="13059" max="13059" width="7.42578125" style="34" customWidth="1"/>
    <col min="13060" max="13061" width="6.5703125" style="34" customWidth="1"/>
    <col min="13062" max="13062" width="6.28515625" style="34" customWidth="1"/>
    <col min="13063" max="13063" width="9.28515625" style="34" customWidth="1"/>
    <col min="13064" max="13064" width="10.7109375" style="34" customWidth="1"/>
    <col min="13065" max="13065" width="9.85546875" style="34" customWidth="1"/>
    <col min="13066" max="13067" width="9" style="34" customWidth="1"/>
    <col min="13068" max="13068" width="10.85546875" style="34" customWidth="1"/>
    <col min="13069" max="13069" width="12.42578125" style="34" customWidth="1"/>
    <col min="13070" max="13070" width="8.5703125" style="34" customWidth="1"/>
    <col min="13071" max="13071" width="0" style="34" hidden="1" customWidth="1"/>
    <col min="13072" max="13072" width="7.28515625" style="34" customWidth="1"/>
    <col min="13073" max="13073" width="7.140625" style="34" customWidth="1"/>
    <col min="13074" max="13075" width="6.140625" style="34" customWidth="1"/>
    <col min="13076" max="13076" width="6" style="34" customWidth="1"/>
    <col min="13077" max="13077" width="6.28515625" style="34" customWidth="1"/>
    <col min="13078" max="13078" width="9.85546875" style="34" customWidth="1"/>
    <col min="13079" max="13079" width="9.7109375" style="34" customWidth="1"/>
    <col min="13080" max="13080" width="6" style="34" customWidth="1"/>
    <col min="13081" max="13081" width="6.28515625" style="34" customWidth="1"/>
    <col min="13082" max="13082" width="6" style="34" customWidth="1"/>
    <col min="13083" max="13083" width="8.7109375" style="34" customWidth="1"/>
    <col min="13084" max="13311" width="11.5703125" style="34"/>
    <col min="13312" max="13312" width="5.5703125" style="34" customWidth="1"/>
    <col min="13313" max="13313" width="27.28515625" style="34" customWidth="1"/>
    <col min="13314" max="13314" width="8" style="34" customWidth="1"/>
    <col min="13315" max="13315" width="7.42578125" style="34" customWidth="1"/>
    <col min="13316" max="13317" width="6.5703125" style="34" customWidth="1"/>
    <col min="13318" max="13318" width="6.28515625" style="34" customWidth="1"/>
    <col min="13319" max="13319" width="9.28515625" style="34" customWidth="1"/>
    <col min="13320" max="13320" width="10.7109375" style="34" customWidth="1"/>
    <col min="13321" max="13321" width="9.85546875" style="34" customWidth="1"/>
    <col min="13322" max="13323" width="9" style="34" customWidth="1"/>
    <col min="13324" max="13324" width="10.85546875" style="34" customWidth="1"/>
    <col min="13325" max="13325" width="12.42578125" style="34" customWidth="1"/>
    <col min="13326" max="13326" width="8.5703125" style="34" customWidth="1"/>
    <col min="13327" max="13327" width="0" style="34" hidden="1" customWidth="1"/>
    <col min="13328" max="13328" width="7.28515625" style="34" customWidth="1"/>
    <col min="13329" max="13329" width="7.140625" style="34" customWidth="1"/>
    <col min="13330" max="13331" width="6.140625" style="34" customWidth="1"/>
    <col min="13332" max="13332" width="6" style="34" customWidth="1"/>
    <col min="13333" max="13333" width="6.28515625" style="34" customWidth="1"/>
    <col min="13334" max="13334" width="9.85546875" style="34" customWidth="1"/>
    <col min="13335" max="13335" width="9.7109375" style="34" customWidth="1"/>
    <col min="13336" max="13336" width="6" style="34" customWidth="1"/>
    <col min="13337" max="13337" width="6.28515625" style="34" customWidth="1"/>
    <col min="13338" max="13338" width="6" style="34" customWidth="1"/>
    <col min="13339" max="13339" width="8.7109375" style="34" customWidth="1"/>
    <col min="13340" max="13567" width="11.5703125" style="34"/>
    <col min="13568" max="13568" width="5.5703125" style="34" customWidth="1"/>
    <col min="13569" max="13569" width="27.28515625" style="34" customWidth="1"/>
    <col min="13570" max="13570" width="8" style="34" customWidth="1"/>
    <col min="13571" max="13571" width="7.42578125" style="34" customWidth="1"/>
    <col min="13572" max="13573" width="6.5703125" style="34" customWidth="1"/>
    <col min="13574" max="13574" width="6.28515625" style="34" customWidth="1"/>
    <col min="13575" max="13575" width="9.28515625" style="34" customWidth="1"/>
    <col min="13576" max="13576" width="10.7109375" style="34" customWidth="1"/>
    <col min="13577" max="13577" width="9.85546875" style="34" customWidth="1"/>
    <col min="13578" max="13579" width="9" style="34" customWidth="1"/>
    <col min="13580" max="13580" width="10.85546875" style="34" customWidth="1"/>
    <col min="13581" max="13581" width="12.42578125" style="34" customWidth="1"/>
    <col min="13582" max="13582" width="8.5703125" style="34" customWidth="1"/>
    <col min="13583" max="13583" width="0" style="34" hidden="1" customWidth="1"/>
    <col min="13584" max="13584" width="7.28515625" style="34" customWidth="1"/>
    <col min="13585" max="13585" width="7.140625" style="34" customWidth="1"/>
    <col min="13586" max="13587" width="6.140625" style="34" customWidth="1"/>
    <col min="13588" max="13588" width="6" style="34" customWidth="1"/>
    <col min="13589" max="13589" width="6.28515625" style="34" customWidth="1"/>
    <col min="13590" max="13590" width="9.85546875" style="34" customWidth="1"/>
    <col min="13591" max="13591" width="9.7109375" style="34" customWidth="1"/>
    <col min="13592" max="13592" width="6" style="34" customWidth="1"/>
    <col min="13593" max="13593" width="6.28515625" style="34" customWidth="1"/>
    <col min="13594" max="13594" width="6" style="34" customWidth="1"/>
    <col min="13595" max="13595" width="8.7109375" style="34" customWidth="1"/>
    <col min="13596" max="13823" width="11.5703125" style="34"/>
    <col min="13824" max="13824" width="5.5703125" style="34" customWidth="1"/>
    <col min="13825" max="13825" width="27.28515625" style="34" customWidth="1"/>
    <col min="13826" max="13826" width="8" style="34" customWidth="1"/>
    <col min="13827" max="13827" width="7.42578125" style="34" customWidth="1"/>
    <col min="13828" max="13829" width="6.5703125" style="34" customWidth="1"/>
    <col min="13830" max="13830" width="6.28515625" style="34" customWidth="1"/>
    <col min="13831" max="13831" width="9.28515625" style="34" customWidth="1"/>
    <col min="13832" max="13832" width="10.7109375" style="34" customWidth="1"/>
    <col min="13833" max="13833" width="9.85546875" style="34" customWidth="1"/>
    <col min="13834" max="13835" width="9" style="34" customWidth="1"/>
    <col min="13836" max="13836" width="10.85546875" style="34" customWidth="1"/>
    <col min="13837" max="13837" width="12.42578125" style="34" customWidth="1"/>
    <col min="13838" max="13838" width="8.5703125" style="34" customWidth="1"/>
    <col min="13839" max="13839" width="0" style="34" hidden="1" customWidth="1"/>
    <col min="13840" max="13840" width="7.28515625" style="34" customWidth="1"/>
    <col min="13841" max="13841" width="7.140625" style="34" customWidth="1"/>
    <col min="13842" max="13843" width="6.140625" style="34" customWidth="1"/>
    <col min="13844" max="13844" width="6" style="34" customWidth="1"/>
    <col min="13845" max="13845" width="6.28515625" style="34" customWidth="1"/>
    <col min="13846" max="13846" width="9.85546875" style="34" customWidth="1"/>
    <col min="13847" max="13847" width="9.7109375" style="34" customWidth="1"/>
    <col min="13848" max="13848" width="6" style="34" customWidth="1"/>
    <col min="13849" max="13849" width="6.28515625" style="34" customWidth="1"/>
    <col min="13850" max="13850" width="6" style="34" customWidth="1"/>
    <col min="13851" max="13851" width="8.7109375" style="34" customWidth="1"/>
    <col min="13852" max="14079" width="11.5703125" style="34"/>
    <col min="14080" max="14080" width="5.5703125" style="34" customWidth="1"/>
    <col min="14081" max="14081" width="27.28515625" style="34" customWidth="1"/>
    <col min="14082" max="14082" width="8" style="34" customWidth="1"/>
    <col min="14083" max="14083" width="7.42578125" style="34" customWidth="1"/>
    <col min="14084" max="14085" width="6.5703125" style="34" customWidth="1"/>
    <col min="14086" max="14086" width="6.28515625" style="34" customWidth="1"/>
    <col min="14087" max="14087" width="9.28515625" style="34" customWidth="1"/>
    <col min="14088" max="14088" width="10.7109375" style="34" customWidth="1"/>
    <col min="14089" max="14089" width="9.85546875" style="34" customWidth="1"/>
    <col min="14090" max="14091" width="9" style="34" customWidth="1"/>
    <col min="14092" max="14092" width="10.85546875" style="34" customWidth="1"/>
    <col min="14093" max="14093" width="12.42578125" style="34" customWidth="1"/>
    <col min="14094" max="14094" width="8.5703125" style="34" customWidth="1"/>
    <col min="14095" max="14095" width="0" style="34" hidden="1" customWidth="1"/>
    <col min="14096" max="14096" width="7.28515625" style="34" customWidth="1"/>
    <col min="14097" max="14097" width="7.140625" style="34" customWidth="1"/>
    <col min="14098" max="14099" width="6.140625" style="34" customWidth="1"/>
    <col min="14100" max="14100" width="6" style="34" customWidth="1"/>
    <col min="14101" max="14101" width="6.28515625" style="34" customWidth="1"/>
    <col min="14102" max="14102" width="9.85546875" style="34" customWidth="1"/>
    <col min="14103" max="14103" width="9.7109375" style="34" customWidth="1"/>
    <col min="14104" max="14104" width="6" style="34" customWidth="1"/>
    <col min="14105" max="14105" width="6.28515625" style="34" customWidth="1"/>
    <col min="14106" max="14106" width="6" style="34" customWidth="1"/>
    <col min="14107" max="14107" width="8.7109375" style="34" customWidth="1"/>
    <col min="14108" max="14335" width="11.5703125" style="34"/>
    <col min="14336" max="14336" width="5.5703125" style="34" customWidth="1"/>
    <col min="14337" max="14337" width="27.28515625" style="34" customWidth="1"/>
    <col min="14338" max="14338" width="8" style="34" customWidth="1"/>
    <col min="14339" max="14339" width="7.42578125" style="34" customWidth="1"/>
    <col min="14340" max="14341" width="6.5703125" style="34" customWidth="1"/>
    <col min="14342" max="14342" width="6.28515625" style="34" customWidth="1"/>
    <col min="14343" max="14343" width="9.28515625" style="34" customWidth="1"/>
    <col min="14344" max="14344" width="10.7109375" style="34" customWidth="1"/>
    <col min="14345" max="14345" width="9.85546875" style="34" customWidth="1"/>
    <col min="14346" max="14347" width="9" style="34" customWidth="1"/>
    <col min="14348" max="14348" width="10.85546875" style="34" customWidth="1"/>
    <col min="14349" max="14349" width="12.42578125" style="34" customWidth="1"/>
    <col min="14350" max="14350" width="8.5703125" style="34" customWidth="1"/>
    <col min="14351" max="14351" width="0" style="34" hidden="1" customWidth="1"/>
    <col min="14352" max="14352" width="7.28515625" style="34" customWidth="1"/>
    <col min="14353" max="14353" width="7.140625" style="34" customWidth="1"/>
    <col min="14354" max="14355" width="6.140625" style="34" customWidth="1"/>
    <col min="14356" max="14356" width="6" style="34" customWidth="1"/>
    <col min="14357" max="14357" width="6.28515625" style="34" customWidth="1"/>
    <col min="14358" max="14358" width="9.85546875" style="34" customWidth="1"/>
    <col min="14359" max="14359" width="9.7109375" style="34" customWidth="1"/>
    <col min="14360" max="14360" width="6" style="34" customWidth="1"/>
    <col min="14361" max="14361" width="6.28515625" style="34" customWidth="1"/>
    <col min="14362" max="14362" width="6" style="34" customWidth="1"/>
    <col min="14363" max="14363" width="8.7109375" style="34" customWidth="1"/>
    <col min="14364" max="14591" width="11.5703125" style="34"/>
    <col min="14592" max="14592" width="5.5703125" style="34" customWidth="1"/>
    <col min="14593" max="14593" width="27.28515625" style="34" customWidth="1"/>
    <col min="14594" max="14594" width="8" style="34" customWidth="1"/>
    <col min="14595" max="14595" width="7.42578125" style="34" customWidth="1"/>
    <col min="14596" max="14597" width="6.5703125" style="34" customWidth="1"/>
    <col min="14598" max="14598" width="6.28515625" style="34" customWidth="1"/>
    <col min="14599" max="14599" width="9.28515625" style="34" customWidth="1"/>
    <col min="14600" max="14600" width="10.7109375" style="34" customWidth="1"/>
    <col min="14601" max="14601" width="9.85546875" style="34" customWidth="1"/>
    <col min="14602" max="14603" width="9" style="34" customWidth="1"/>
    <col min="14604" max="14604" width="10.85546875" style="34" customWidth="1"/>
    <col min="14605" max="14605" width="12.42578125" style="34" customWidth="1"/>
    <col min="14606" max="14606" width="8.5703125" style="34" customWidth="1"/>
    <col min="14607" max="14607" width="0" style="34" hidden="1" customWidth="1"/>
    <col min="14608" max="14608" width="7.28515625" style="34" customWidth="1"/>
    <col min="14609" max="14609" width="7.140625" style="34" customWidth="1"/>
    <col min="14610" max="14611" width="6.140625" style="34" customWidth="1"/>
    <col min="14612" max="14612" width="6" style="34" customWidth="1"/>
    <col min="14613" max="14613" width="6.28515625" style="34" customWidth="1"/>
    <col min="14614" max="14614" width="9.85546875" style="34" customWidth="1"/>
    <col min="14615" max="14615" width="9.7109375" style="34" customWidth="1"/>
    <col min="14616" max="14616" width="6" style="34" customWidth="1"/>
    <col min="14617" max="14617" width="6.28515625" style="34" customWidth="1"/>
    <col min="14618" max="14618" width="6" style="34" customWidth="1"/>
    <col min="14619" max="14619" width="8.7109375" style="34" customWidth="1"/>
    <col min="14620" max="14847" width="11.5703125" style="34"/>
    <col min="14848" max="14848" width="5.5703125" style="34" customWidth="1"/>
    <col min="14849" max="14849" width="27.28515625" style="34" customWidth="1"/>
    <col min="14850" max="14850" width="8" style="34" customWidth="1"/>
    <col min="14851" max="14851" width="7.42578125" style="34" customWidth="1"/>
    <col min="14852" max="14853" width="6.5703125" style="34" customWidth="1"/>
    <col min="14854" max="14854" width="6.28515625" style="34" customWidth="1"/>
    <col min="14855" max="14855" width="9.28515625" style="34" customWidth="1"/>
    <col min="14856" max="14856" width="10.7109375" style="34" customWidth="1"/>
    <col min="14857" max="14857" width="9.85546875" style="34" customWidth="1"/>
    <col min="14858" max="14859" width="9" style="34" customWidth="1"/>
    <col min="14860" max="14860" width="10.85546875" style="34" customWidth="1"/>
    <col min="14861" max="14861" width="12.42578125" style="34" customWidth="1"/>
    <col min="14862" max="14862" width="8.5703125" style="34" customWidth="1"/>
    <col min="14863" max="14863" width="0" style="34" hidden="1" customWidth="1"/>
    <col min="14864" max="14864" width="7.28515625" style="34" customWidth="1"/>
    <col min="14865" max="14865" width="7.140625" style="34" customWidth="1"/>
    <col min="14866" max="14867" width="6.140625" style="34" customWidth="1"/>
    <col min="14868" max="14868" width="6" style="34" customWidth="1"/>
    <col min="14869" max="14869" width="6.28515625" style="34" customWidth="1"/>
    <col min="14870" max="14870" width="9.85546875" style="34" customWidth="1"/>
    <col min="14871" max="14871" width="9.7109375" style="34" customWidth="1"/>
    <col min="14872" max="14872" width="6" style="34" customWidth="1"/>
    <col min="14873" max="14873" width="6.28515625" style="34" customWidth="1"/>
    <col min="14874" max="14874" width="6" style="34" customWidth="1"/>
    <col min="14875" max="14875" width="8.7109375" style="34" customWidth="1"/>
    <col min="14876" max="15103" width="11.5703125" style="34"/>
    <col min="15104" max="15104" width="5.5703125" style="34" customWidth="1"/>
    <col min="15105" max="15105" width="27.28515625" style="34" customWidth="1"/>
    <col min="15106" max="15106" width="8" style="34" customWidth="1"/>
    <col min="15107" max="15107" width="7.42578125" style="34" customWidth="1"/>
    <col min="15108" max="15109" width="6.5703125" style="34" customWidth="1"/>
    <col min="15110" max="15110" width="6.28515625" style="34" customWidth="1"/>
    <col min="15111" max="15111" width="9.28515625" style="34" customWidth="1"/>
    <col min="15112" max="15112" width="10.7109375" style="34" customWidth="1"/>
    <col min="15113" max="15113" width="9.85546875" style="34" customWidth="1"/>
    <col min="15114" max="15115" width="9" style="34" customWidth="1"/>
    <col min="15116" max="15116" width="10.85546875" style="34" customWidth="1"/>
    <col min="15117" max="15117" width="12.42578125" style="34" customWidth="1"/>
    <col min="15118" max="15118" width="8.5703125" style="34" customWidth="1"/>
    <col min="15119" max="15119" width="0" style="34" hidden="1" customWidth="1"/>
    <col min="15120" max="15120" width="7.28515625" style="34" customWidth="1"/>
    <col min="15121" max="15121" width="7.140625" style="34" customWidth="1"/>
    <col min="15122" max="15123" width="6.140625" style="34" customWidth="1"/>
    <col min="15124" max="15124" width="6" style="34" customWidth="1"/>
    <col min="15125" max="15125" width="6.28515625" style="34" customWidth="1"/>
    <col min="15126" max="15126" width="9.85546875" style="34" customWidth="1"/>
    <col min="15127" max="15127" width="9.7109375" style="34" customWidth="1"/>
    <col min="15128" max="15128" width="6" style="34" customWidth="1"/>
    <col min="15129" max="15129" width="6.28515625" style="34" customWidth="1"/>
    <col min="15130" max="15130" width="6" style="34" customWidth="1"/>
    <col min="15131" max="15131" width="8.7109375" style="34" customWidth="1"/>
    <col min="15132" max="15359" width="11.5703125" style="34"/>
    <col min="15360" max="15360" width="5.5703125" style="34" customWidth="1"/>
    <col min="15361" max="15361" width="27.28515625" style="34" customWidth="1"/>
    <col min="15362" max="15362" width="8" style="34" customWidth="1"/>
    <col min="15363" max="15363" width="7.42578125" style="34" customWidth="1"/>
    <col min="15364" max="15365" width="6.5703125" style="34" customWidth="1"/>
    <col min="15366" max="15366" width="6.28515625" style="34" customWidth="1"/>
    <col min="15367" max="15367" width="9.28515625" style="34" customWidth="1"/>
    <col min="15368" max="15368" width="10.7109375" style="34" customWidth="1"/>
    <col min="15369" max="15369" width="9.85546875" style="34" customWidth="1"/>
    <col min="15370" max="15371" width="9" style="34" customWidth="1"/>
    <col min="15372" max="15372" width="10.85546875" style="34" customWidth="1"/>
    <col min="15373" max="15373" width="12.42578125" style="34" customWidth="1"/>
    <col min="15374" max="15374" width="8.5703125" style="34" customWidth="1"/>
    <col min="15375" max="15375" width="0" style="34" hidden="1" customWidth="1"/>
    <col min="15376" max="15376" width="7.28515625" style="34" customWidth="1"/>
    <col min="15377" max="15377" width="7.140625" style="34" customWidth="1"/>
    <col min="15378" max="15379" width="6.140625" style="34" customWidth="1"/>
    <col min="15380" max="15380" width="6" style="34" customWidth="1"/>
    <col min="15381" max="15381" width="6.28515625" style="34" customWidth="1"/>
    <col min="15382" max="15382" width="9.85546875" style="34" customWidth="1"/>
    <col min="15383" max="15383" width="9.7109375" style="34" customWidth="1"/>
    <col min="15384" max="15384" width="6" style="34" customWidth="1"/>
    <col min="15385" max="15385" width="6.28515625" style="34" customWidth="1"/>
    <col min="15386" max="15386" width="6" style="34" customWidth="1"/>
    <col min="15387" max="15387" width="8.7109375" style="34" customWidth="1"/>
    <col min="15388" max="15615" width="11.5703125" style="34"/>
    <col min="15616" max="15616" width="5.5703125" style="34" customWidth="1"/>
    <col min="15617" max="15617" width="27.28515625" style="34" customWidth="1"/>
    <col min="15618" max="15618" width="8" style="34" customWidth="1"/>
    <col min="15619" max="15619" width="7.42578125" style="34" customWidth="1"/>
    <col min="15620" max="15621" width="6.5703125" style="34" customWidth="1"/>
    <col min="15622" max="15622" width="6.28515625" style="34" customWidth="1"/>
    <col min="15623" max="15623" width="9.28515625" style="34" customWidth="1"/>
    <col min="15624" max="15624" width="10.7109375" style="34" customWidth="1"/>
    <col min="15625" max="15625" width="9.85546875" style="34" customWidth="1"/>
    <col min="15626" max="15627" width="9" style="34" customWidth="1"/>
    <col min="15628" max="15628" width="10.85546875" style="34" customWidth="1"/>
    <col min="15629" max="15629" width="12.42578125" style="34" customWidth="1"/>
    <col min="15630" max="15630" width="8.5703125" style="34" customWidth="1"/>
    <col min="15631" max="15631" width="0" style="34" hidden="1" customWidth="1"/>
    <col min="15632" max="15632" width="7.28515625" style="34" customWidth="1"/>
    <col min="15633" max="15633" width="7.140625" style="34" customWidth="1"/>
    <col min="15634" max="15635" width="6.140625" style="34" customWidth="1"/>
    <col min="15636" max="15636" width="6" style="34" customWidth="1"/>
    <col min="15637" max="15637" width="6.28515625" style="34" customWidth="1"/>
    <col min="15638" max="15638" width="9.85546875" style="34" customWidth="1"/>
    <col min="15639" max="15639" width="9.7109375" style="34" customWidth="1"/>
    <col min="15640" max="15640" width="6" style="34" customWidth="1"/>
    <col min="15641" max="15641" width="6.28515625" style="34" customWidth="1"/>
    <col min="15642" max="15642" width="6" style="34" customWidth="1"/>
    <col min="15643" max="15643" width="8.7109375" style="34" customWidth="1"/>
    <col min="15644" max="15871" width="11.5703125" style="34"/>
    <col min="15872" max="15872" width="5.5703125" style="34" customWidth="1"/>
    <col min="15873" max="15873" width="27.28515625" style="34" customWidth="1"/>
    <col min="15874" max="15874" width="8" style="34" customWidth="1"/>
    <col min="15875" max="15875" width="7.42578125" style="34" customWidth="1"/>
    <col min="15876" max="15877" width="6.5703125" style="34" customWidth="1"/>
    <col min="15878" max="15878" width="6.28515625" style="34" customWidth="1"/>
    <col min="15879" max="15879" width="9.28515625" style="34" customWidth="1"/>
    <col min="15880" max="15880" width="10.7109375" style="34" customWidth="1"/>
    <col min="15881" max="15881" width="9.85546875" style="34" customWidth="1"/>
    <col min="15882" max="15883" width="9" style="34" customWidth="1"/>
    <col min="15884" max="15884" width="10.85546875" style="34" customWidth="1"/>
    <col min="15885" max="15885" width="12.42578125" style="34" customWidth="1"/>
    <col min="15886" max="15886" width="8.5703125" style="34" customWidth="1"/>
    <col min="15887" max="15887" width="0" style="34" hidden="1" customWidth="1"/>
    <col min="15888" max="15888" width="7.28515625" style="34" customWidth="1"/>
    <col min="15889" max="15889" width="7.140625" style="34" customWidth="1"/>
    <col min="15890" max="15891" width="6.140625" style="34" customWidth="1"/>
    <col min="15892" max="15892" width="6" style="34" customWidth="1"/>
    <col min="15893" max="15893" width="6.28515625" style="34" customWidth="1"/>
    <col min="15894" max="15894" width="9.85546875" style="34" customWidth="1"/>
    <col min="15895" max="15895" width="9.7109375" style="34" customWidth="1"/>
    <col min="15896" max="15896" width="6" style="34" customWidth="1"/>
    <col min="15897" max="15897" width="6.28515625" style="34" customWidth="1"/>
    <col min="15898" max="15898" width="6" style="34" customWidth="1"/>
    <col min="15899" max="15899" width="8.7109375" style="34" customWidth="1"/>
    <col min="15900" max="16127" width="11.5703125" style="34"/>
    <col min="16128" max="16128" width="5.5703125" style="34" customWidth="1"/>
    <col min="16129" max="16129" width="27.28515625" style="34" customWidth="1"/>
    <col min="16130" max="16130" width="8" style="34" customWidth="1"/>
    <col min="16131" max="16131" width="7.42578125" style="34" customWidth="1"/>
    <col min="16132" max="16133" width="6.5703125" style="34" customWidth="1"/>
    <col min="16134" max="16134" width="6.28515625" style="34" customWidth="1"/>
    <col min="16135" max="16135" width="9.28515625" style="34" customWidth="1"/>
    <col min="16136" max="16136" width="10.7109375" style="34" customWidth="1"/>
    <col min="16137" max="16137" width="9.85546875" style="34" customWidth="1"/>
    <col min="16138" max="16139" width="9" style="34" customWidth="1"/>
    <col min="16140" max="16140" width="10.85546875" style="34" customWidth="1"/>
    <col min="16141" max="16141" width="12.42578125" style="34" customWidth="1"/>
    <col min="16142" max="16142" width="8.5703125" style="34" customWidth="1"/>
    <col min="16143" max="16143" width="0" style="34" hidden="1" customWidth="1"/>
    <col min="16144" max="16144" width="7.28515625" style="34" customWidth="1"/>
    <col min="16145" max="16145" width="7.140625" style="34" customWidth="1"/>
    <col min="16146" max="16147" width="6.140625" style="34" customWidth="1"/>
    <col min="16148" max="16148" width="6" style="34" customWidth="1"/>
    <col min="16149" max="16149" width="6.28515625" style="34" customWidth="1"/>
    <col min="16150" max="16150" width="9.85546875" style="34" customWidth="1"/>
    <col min="16151" max="16151" width="9.7109375" style="34" customWidth="1"/>
    <col min="16152" max="16152" width="6" style="34" customWidth="1"/>
    <col min="16153" max="16153" width="6.28515625" style="34" customWidth="1"/>
    <col min="16154" max="16154" width="6" style="34" customWidth="1"/>
    <col min="16155" max="16155" width="8.7109375" style="34" customWidth="1"/>
    <col min="16156" max="16384" width="11.5703125" style="34"/>
  </cols>
  <sheetData>
    <row r="1" spans="1:26" ht="15.75">
      <c r="R1" s="60"/>
      <c r="S1" s="60"/>
      <c r="T1" s="60"/>
      <c r="U1" s="423" t="s">
        <v>279</v>
      </c>
      <c r="V1" s="423"/>
      <c r="W1" s="423"/>
      <c r="X1" s="423"/>
      <c r="Y1" s="423"/>
      <c r="Z1" s="423"/>
    </row>
    <row r="2" spans="1:26" s="33" customFormat="1" ht="21.75" customHeight="1">
      <c r="A2" s="424" t="s">
        <v>330</v>
      </c>
      <c r="B2" s="424"/>
      <c r="C2" s="424"/>
      <c r="D2" s="424"/>
      <c r="E2" s="424"/>
      <c r="F2" s="424"/>
      <c r="G2" s="424"/>
      <c r="H2" s="424"/>
      <c r="I2" s="424"/>
      <c r="J2" s="424"/>
      <c r="K2" s="424"/>
      <c r="L2" s="424"/>
      <c r="M2" s="424"/>
      <c r="N2" s="424"/>
      <c r="O2" s="424"/>
      <c r="P2" s="424"/>
      <c r="Q2" s="424"/>
      <c r="R2" s="424"/>
      <c r="S2" s="424"/>
      <c r="T2" s="424"/>
      <c r="U2" s="424"/>
      <c r="V2" s="424"/>
      <c r="W2" s="424"/>
      <c r="X2" s="424"/>
      <c r="Y2" s="424"/>
      <c r="Z2" s="424"/>
    </row>
    <row r="3" spans="1:26" ht="21.75" customHeight="1">
      <c r="A3" s="434" t="str">
        <f>+'bieu 4. bc '!A4:P4</f>
        <v>(Kèm theo Báo cáo số: 1931/UBND-TCKH  ngày 11 tháng 12 năm 2023 của UBND huyện Phong Thổ)</v>
      </c>
      <c r="B3" s="434"/>
      <c r="C3" s="434"/>
      <c r="D3" s="434"/>
      <c r="E3" s="434"/>
      <c r="F3" s="434"/>
      <c r="G3" s="434"/>
      <c r="H3" s="434"/>
      <c r="I3" s="434"/>
      <c r="J3" s="434"/>
      <c r="K3" s="434"/>
      <c r="L3" s="434"/>
      <c r="M3" s="434"/>
      <c r="N3" s="434"/>
      <c r="O3" s="434"/>
      <c r="P3" s="434"/>
      <c r="Q3" s="434"/>
      <c r="R3" s="434"/>
      <c r="S3" s="434"/>
      <c r="T3" s="434"/>
      <c r="U3" s="434"/>
      <c r="V3" s="434"/>
      <c r="W3" s="434"/>
      <c r="X3" s="434"/>
      <c r="Y3" s="434"/>
      <c r="Z3" s="434"/>
    </row>
    <row r="4" spans="1:26" ht="13.5">
      <c r="A4" s="61"/>
      <c r="B4" s="61"/>
      <c r="C4" s="61"/>
      <c r="D4" s="61"/>
      <c r="E4" s="61"/>
      <c r="F4" s="61"/>
      <c r="X4" s="425" t="s">
        <v>120</v>
      </c>
      <c r="Y4" s="425"/>
      <c r="Z4" s="425"/>
    </row>
    <row r="5" spans="1:26" s="62" customFormat="1" ht="42.75" customHeight="1">
      <c r="A5" s="426" t="s">
        <v>84</v>
      </c>
      <c r="B5" s="428" t="s">
        <v>144</v>
      </c>
      <c r="C5" s="429" t="s">
        <v>145</v>
      </c>
      <c r="D5" s="429" t="s">
        <v>146</v>
      </c>
      <c r="E5" s="429" t="s">
        <v>147</v>
      </c>
      <c r="F5" s="428" t="s">
        <v>148</v>
      </c>
      <c r="G5" s="428" t="s">
        <v>149</v>
      </c>
      <c r="H5" s="383" t="s">
        <v>150</v>
      </c>
      <c r="I5" s="384"/>
      <c r="J5" s="384"/>
      <c r="K5" s="384"/>
      <c r="L5" s="385"/>
      <c r="M5" s="428" t="s">
        <v>151</v>
      </c>
      <c r="N5" s="429" t="s">
        <v>152</v>
      </c>
      <c r="O5" s="428" t="s">
        <v>228</v>
      </c>
      <c r="P5" s="428" t="s">
        <v>153</v>
      </c>
      <c r="Q5" s="383" t="s">
        <v>154</v>
      </c>
      <c r="R5" s="384"/>
      <c r="S5" s="384"/>
      <c r="T5" s="384"/>
      <c r="U5" s="384"/>
      <c r="V5" s="384"/>
      <c r="W5" s="385"/>
      <c r="X5" s="432" t="s">
        <v>155</v>
      </c>
      <c r="Y5" s="432"/>
      <c r="Z5" s="432"/>
    </row>
    <row r="6" spans="1:26" s="63" customFormat="1" ht="137.25" customHeight="1">
      <c r="A6" s="427"/>
      <c r="B6" s="427"/>
      <c r="C6" s="430"/>
      <c r="D6" s="430"/>
      <c r="E6" s="430" t="s">
        <v>147</v>
      </c>
      <c r="F6" s="431"/>
      <c r="G6" s="431"/>
      <c r="H6" s="129" t="s">
        <v>156</v>
      </c>
      <c r="I6" s="129" t="s">
        <v>157</v>
      </c>
      <c r="J6" s="129" t="s">
        <v>158</v>
      </c>
      <c r="K6" s="129" t="s">
        <v>159</v>
      </c>
      <c r="L6" s="129" t="s">
        <v>160</v>
      </c>
      <c r="M6" s="431"/>
      <c r="N6" s="430"/>
      <c r="O6" s="431"/>
      <c r="P6" s="431"/>
      <c r="Q6" s="129" t="s">
        <v>161</v>
      </c>
      <c r="R6" s="129" t="s">
        <v>162</v>
      </c>
      <c r="S6" s="129" t="s">
        <v>163</v>
      </c>
      <c r="T6" s="129" t="s">
        <v>164</v>
      </c>
      <c r="U6" s="129" t="s">
        <v>165</v>
      </c>
      <c r="V6" s="129" t="s">
        <v>166</v>
      </c>
      <c r="W6" s="129" t="s">
        <v>167</v>
      </c>
      <c r="X6" s="129" t="s">
        <v>101</v>
      </c>
      <c r="Y6" s="129" t="s">
        <v>168</v>
      </c>
      <c r="Z6" s="129" t="s">
        <v>169</v>
      </c>
    </row>
    <row r="7" spans="1:26" s="36" customFormat="1" ht="25.5" customHeight="1">
      <c r="A7" s="64" t="s">
        <v>9</v>
      </c>
      <c r="B7" s="64" t="s">
        <v>57</v>
      </c>
      <c r="C7" s="64"/>
      <c r="D7" s="64"/>
      <c r="E7" s="64"/>
      <c r="F7" s="64">
        <v>1</v>
      </c>
      <c r="G7" s="64">
        <v>2</v>
      </c>
      <c r="H7" s="64"/>
      <c r="I7" s="64">
        <v>3</v>
      </c>
      <c r="J7" s="64">
        <v>4</v>
      </c>
      <c r="K7" s="64">
        <v>5</v>
      </c>
      <c r="L7" s="64">
        <v>6</v>
      </c>
      <c r="M7" s="64">
        <v>7</v>
      </c>
      <c r="N7" s="64">
        <v>8</v>
      </c>
      <c r="O7" s="64">
        <v>9</v>
      </c>
      <c r="P7" s="64">
        <v>10</v>
      </c>
      <c r="Q7" s="64">
        <v>11</v>
      </c>
      <c r="R7" s="64">
        <v>12</v>
      </c>
      <c r="S7" s="64">
        <v>13</v>
      </c>
      <c r="T7" s="64">
        <v>14</v>
      </c>
      <c r="U7" s="64">
        <v>15</v>
      </c>
      <c r="V7" s="64">
        <v>16</v>
      </c>
      <c r="W7" s="64">
        <v>17</v>
      </c>
      <c r="X7" s="64">
        <v>18</v>
      </c>
      <c r="Y7" s="64">
        <v>19</v>
      </c>
      <c r="Z7" s="64">
        <v>20</v>
      </c>
    </row>
    <row r="8" spans="1:26" s="241" customFormat="1" ht="24" customHeight="1">
      <c r="A8" s="296"/>
      <c r="B8" s="295" t="s">
        <v>95</v>
      </c>
      <c r="C8" s="294"/>
      <c r="D8" s="294"/>
      <c r="E8" s="294"/>
      <c r="F8" s="294"/>
      <c r="G8" s="294"/>
      <c r="H8" s="294"/>
      <c r="I8" s="294"/>
      <c r="J8" s="294"/>
      <c r="K8" s="294"/>
      <c r="L8" s="294"/>
      <c r="M8" s="294"/>
      <c r="N8" s="294"/>
      <c r="O8" s="293"/>
      <c r="P8" s="294"/>
      <c r="Q8" s="294"/>
      <c r="R8" s="294"/>
      <c r="S8" s="294"/>
      <c r="T8" s="294"/>
      <c r="U8" s="294"/>
      <c r="V8" s="294"/>
      <c r="W8" s="294"/>
      <c r="X8" s="294"/>
      <c r="Y8" s="294"/>
      <c r="Z8" s="294"/>
    </row>
    <row r="9" spans="1:26" s="241" customFormat="1" ht="24" customHeight="1">
      <c r="A9" s="292" t="s">
        <v>11</v>
      </c>
      <c r="B9" s="234" t="s">
        <v>302</v>
      </c>
      <c r="C9" s="291"/>
      <c r="D9" s="291"/>
      <c r="E9" s="291"/>
      <c r="F9" s="291"/>
      <c r="G9" s="291"/>
      <c r="H9" s="291"/>
      <c r="I9" s="291"/>
      <c r="J9" s="291"/>
      <c r="K9" s="291"/>
      <c r="L9" s="291"/>
      <c r="M9" s="291"/>
      <c r="N9" s="291"/>
      <c r="O9" s="293"/>
      <c r="P9" s="291"/>
      <c r="Q9" s="291"/>
      <c r="R9" s="291"/>
      <c r="S9" s="291"/>
      <c r="T9" s="291"/>
      <c r="U9" s="291"/>
      <c r="V9" s="291"/>
      <c r="W9" s="291"/>
      <c r="X9" s="291"/>
      <c r="Y9" s="291"/>
      <c r="Z9" s="291"/>
    </row>
    <row r="10" spans="1:26" s="173" customFormat="1" ht="19.5" customHeight="1">
      <c r="A10" s="242">
        <v>1</v>
      </c>
      <c r="B10" s="174" t="s">
        <v>251</v>
      </c>
      <c r="C10" s="175"/>
      <c r="D10" s="175"/>
      <c r="E10" s="175"/>
      <c r="F10" s="176"/>
      <c r="G10" s="177"/>
      <c r="H10" s="178"/>
      <c r="I10" s="178"/>
      <c r="J10" s="178"/>
      <c r="K10" s="178"/>
      <c r="L10" s="178"/>
      <c r="M10" s="178"/>
      <c r="N10" s="178"/>
      <c r="O10" s="179"/>
      <c r="P10" s="178"/>
      <c r="Q10" s="180"/>
      <c r="R10" s="180"/>
      <c r="S10" s="180"/>
      <c r="T10" s="180"/>
      <c r="U10" s="180"/>
      <c r="V10" s="181"/>
      <c r="W10" s="181"/>
      <c r="X10" s="182"/>
      <c r="Y10" s="183"/>
      <c r="Z10" s="182"/>
    </row>
    <row r="11" spans="1:26" s="173" customFormat="1" ht="21.75" customHeight="1">
      <c r="A11" s="243">
        <v>2</v>
      </c>
      <c r="B11" s="184" t="s">
        <v>252</v>
      </c>
      <c r="C11" s="175"/>
      <c r="D11" s="175"/>
      <c r="E11" s="175"/>
      <c r="F11" s="176"/>
      <c r="G11" s="176"/>
      <c r="H11" s="178"/>
      <c r="I11" s="178"/>
      <c r="J11" s="178"/>
      <c r="K11" s="178"/>
      <c r="L11" s="178"/>
      <c r="M11" s="178"/>
      <c r="N11" s="178"/>
      <c r="O11" s="185"/>
      <c r="P11" s="178"/>
      <c r="Q11" s="135"/>
      <c r="R11" s="135"/>
      <c r="S11" s="135"/>
      <c r="T11" s="135"/>
      <c r="U11" s="135"/>
      <c r="V11" s="186"/>
      <c r="W11" s="186"/>
      <c r="X11" s="183"/>
      <c r="Y11" s="183"/>
      <c r="Z11" s="183"/>
    </row>
    <row r="12" spans="1:26" s="173" customFormat="1" ht="21.75" customHeight="1">
      <c r="A12" s="242">
        <v>3</v>
      </c>
      <c r="B12" s="184" t="s">
        <v>253</v>
      </c>
      <c r="C12" s="175"/>
      <c r="D12" s="175"/>
      <c r="E12" s="175"/>
      <c r="F12" s="176"/>
      <c r="G12" s="177"/>
      <c r="H12" s="178"/>
      <c r="I12" s="178"/>
      <c r="J12" s="178"/>
      <c r="K12" s="178"/>
      <c r="L12" s="187"/>
      <c r="M12" s="178"/>
      <c r="N12" s="178"/>
      <c r="O12" s="179"/>
      <c r="P12" s="188"/>
      <c r="Q12" s="189"/>
      <c r="R12" s="190"/>
      <c r="S12" s="191"/>
      <c r="T12" s="192"/>
      <c r="U12" s="193"/>
      <c r="V12" s="181"/>
      <c r="W12" s="181"/>
      <c r="X12" s="183"/>
      <c r="Y12" s="183"/>
      <c r="Z12" s="183"/>
    </row>
    <row r="13" spans="1:26" s="173" customFormat="1" ht="21.75" customHeight="1">
      <c r="A13" s="243">
        <v>4</v>
      </c>
      <c r="B13" s="184" t="s">
        <v>254</v>
      </c>
      <c r="C13" s="175"/>
      <c r="D13" s="175"/>
      <c r="E13" s="175"/>
      <c r="F13" s="176"/>
      <c r="G13" s="176"/>
      <c r="H13" s="194"/>
      <c r="I13" s="194"/>
      <c r="J13" s="178"/>
      <c r="K13" s="178"/>
      <c r="L13" s="178"/>
      <c r="M13" s="178"/>
      <c r="N13" s="178"/>
      <c r="O13" s="179"/>
      <c r="P13" s="195"/>
      <c r="Q13" s="196"/>
      <c r="R13" s="197"/>
      <c r="S13" s="190"/>
      <c r="T13" s="198"/>
      <c r="U13" s="199"/>
      <c r="V13" s="149"/>
      <c r="W13" s="149"/>
      <c r="X13" s="182"/>
      <c r="Y13" s="182"/>
      <c r="Z13" s="182"/>
    </row>
    <row r="14" spans="1:26" s="173" customFormat="1" ht="21.75" customHeight="1">
      <c r="A14" s="242">
        <v>5</v>
      </c>
      <c r="B14" s="184" t="s">
        <v>255</v>
      </c>
      <c r="C14" s="200"/>
      <c r="D14" s="200"/>
      <c r="E14" s="200"/>
      <c r="F14" s="200"/>
      <c r="G14" s="201"/>
      <c r="H14" s="202"/>
      <c r="I14" s="203"/>
      <c r="J14" s="203"/>
      <c r="K14" s="203"/>
      <c r="L14" s="204"/>
      <c r="M14" s="203"/>
      <c r="N14" s="205"/>
      <c r="O14" s="179"/>
      <c r="P14" s="204"/>
      <c r="Q14" s="196"/>
      <c r="R14" s="204"/>
      <c r="S14" s="204"/>
      <c r="T14" s="204"/>
      <c r="U14" s="204"/>
      <c r="V14" s="206"/>
      <c r="W14" s="206"/>
      <c r="X14" s="204"/>
      <c r="Y14" s="204"/>
      <c r="Z14" s="204"/>
    </row>
    <row r="15" spans="1:26" s="173" customFormat="1" ht="21.75" customHeight="1">
      <c r="A15" s="243">
        <v>6</v>
      </c>
      <c r="B15" s="184" t="s">
        <v>256</v>
      </c>
      <c r="C15" s="175"/>
      <c r="D15" s="175"/>
      <c r="E15" s="175"/>
      <c r="F15" s="194"/>
      <c r="G15" s="194"/>
      <c r="H15" s="194"/>
      <c r="I15" s="178"/>
      <c r="J15" s="178"/>
      <c r="K15" s="178"/>
      <c r="L15" s="178"/>
      <c r="M15" s="178"/>
      <c r="N15" s="178"/>
      <c r="O15" s="179"/>
      <c r="P15" s="195"/>
      <c r="Q15" s="196"/>
      <c r="R15" s="197"/>
      <c r="S15" s="190"/>
      <c r="T15" s="198"/>
      <c r="U15" s="199"/>
      <c r="V15" s="207"/>
      <c r="W15" s="207"/>
      <c r="X15" s="182"/>
      <c r="Y15" s="182"/>
      <c r="Z15" s="182"/>
    </row>
    <row r="16" spans="1:26" s="173" customFormat="1" ht="21.75" customHeight="1">
      <c r="A16" s="242">
        <v>7</v>
      </c>
      <c r="B16" s="184" t="s">
        <v>257</v>
      </c>
      <c r="C16" s="175"/>
      <c r="D16" s="175"/>
      <c r="E16" s="175"/>
      <c r="F16" s="176"/>
      <c r="G16" s="176"/>
      <c r="H16" s="178"/>
      <c r="I16" s="178"/>
      <c r="J16" s="178"/>
      <c r="K16" s="178"/>
      <c r="L16" s="178"/>
      <c r="M16" s="178"/>
      <c r="N16" s="178"/>
      <c r="O16" s="185"/>
      <c r="P16" s="195"/>
      <c r="Q16" s="196"/>
      <c r="R16" s="190"/>
      <c r="S16" s="190"/>
      <c r="T16" s="198"/>
      <c r="U16" s="199"/>
      <c r="V16" s="186"/>
      <c r="W16" s="186"/>
      <c r="X16" s="182"/>
      <c r="Y16" s="182"/>
      <c r="Z16" s="182"/>
    </row>
    <row r="17" spans="1:26" s="173" customFormat="1" ht="19.5" customHeight="1">
      <c r="A17" s="243">
        <v>8</v>
      </c>
      <c r="B17" s="174" t="s">
        <v>258</v>
      </c>
      <c r="C17" s="208"/>
      <c r="D17" s="208"/>
      <c r="E17" s="208"/>
      <c r="F17" s="209"/>
      <c r="G17" s="209"/>
      <c r="H17" s="188"/>
      <c r="I17" s="188"/>
      <c r="J17" s="188"/>
      <c r="K17" s="188"/>
      <c r="L17" s="188"/>
      <c r="M17" s="208"/>
      <c r="N17" s="208"/>
      <c r="O17" s="188"/>
      <c r="P17" s="210"/>
      <c r="Q17" s="188"/>
      <c r="R17" s="181"/>
      <c r="S17" s="181"/>
      <c r="T17" s="181"/>
      <c r="U17" s="181"/>
      <c r="V17" s="186"/>
      <c r="W17" s="186"/>
      <c r="X17" s="211"/>
      <c r="Y17" s="211"/>
      <c r="Z17" s="211"/>
    </row>
    <row r="18" spans="1:26" s="173" customFormat="1" ht="19.5" customHeight="1">
      <c r="A18" s="242">
        <v>9</v>
      </c>
      <c r="B18" s="174" t="s">
        <v>259</v>
      </c>
      <c r="C18" s="208"/>
      <c r="D18" s="208"/>
      <c r="E18" s="208"/>
      <c r="F18" s="209"/>
      <c r="G18" s="209"/>
      <c r="H18" s="188"/>
      <c r="I18" s="188"/>
      <c r="J18" s="188"/>
      <c r="K18" s="188"/>
      <c r="L18" s="188"/>
      <c r="M18" s="188"/>
      <c r="N18" s="188"/>
      <c r="O18" s="188"/>
      <c r="P18" s="210"/>
      <c r="Q18" s="188"/>
      <c r="R18" s="181"/>
      <c r="S18" s="181"/>
      <c r="T18" s="181"/>
      <c r="U18" s="181"/>
      <c r="V18" s="186"/>
      <c r="W18" s="186"/>
      <c r="X18" s="211"/>
      <c r="Y18" s="211"/>
      <c r="Z18" s="211"/>
    </row>
    <row r="19" spans="1:26" s="173" customFormat="1" ht="21.75" customHeight="1">
      <c r="A19" s="243">
        <v>10</v>
      </c>
      <c r="B19" s="184" t="s">
        <v>260</v>
      </c>
      <c r="C19" s="175"/>
      <c r="D19" s="175"/>
      <c r="E19" s="175"/>
      <c r="F19" s="176"/>
      <c r="G19" s="176"/>
      <c r="H19" s="178"/>
      <c r="I19" s="178"/>
      <c r="J19" s="178"/>
      <c r="K19" s="178"/>
      <c r="L19" s="178"/>
      <c r="M19" s="178"/>
      <c r="N19" s="178"/>
      <c r="O19" s="185"/>
      <c r="P19" s="195"/>
      <c r="Q19" s="196"/>
      <c r="R19" s="190"/>
      <c r="S19" s="190"/>
      <c r="T19" s="198"/>
      <c r="U19" s="199"/>
      <c r="V19" s="186"/>
      <c r="W19" s="186"/>
      <c r="X19" s="182"/>
      <c r="Y19" s="182"/>
      <c r="Z19" s="182"/>
    </row>
    <row r="20" spans="1:26" s="173" customFormat="1" ht="21.75" customHeight="1">
      <c r="A20" s="242">
        <v>11</v>
      </c>
      <c r="B20" s="184" t="s">
        <v>261</v>
      </c>
      <c r="C20" s="175"/>
      <c r="D20" s="175"/>
      <c r="E20" s="175"/>
      <c r="F20" s="176"/>
      <c r="G20" s="177"/>
      <c r="H20" s="178"/>
      <c r="I20" s="212"/>
      <c r="J20" s="212"/>
      <c r="K20" s="212"/>
      <c r="L20" s="178"/>
      <c r="M20" s="178"/>
      <c r="N20" s="178"/>
      <c r="O20" s="185"/>
      <c r="P20" s="195"/>
      <c r="Q20" s="196"/>
      <c r="R20" s="190"/>
      <c r="S20" s="190"/>
      <c r="T20" s="198"/>
      <c r="U20" s="199"/>
      <c r="V20" s="149"/>
      <c r="W20" s="149"/>
      <c r="X20" s="182"/>
      <c r="Y20" s="182"/>
      <c r="Z20" s="182"/>
    </row>
    <row r="21" spans="1:26" s="173" customFormat="1" ht="21.75" customHeight="1">
      <c r="A21" s="243">
        <v>12</v>
      </c>
      <c r="B21" s="184" t="s">
        <v>262</v>
      </c>
      <c r="C21" s="175"/>
      <c r="D21" s="175"/>
      <c r="E21" s="175"/>
      <c r="F21" s="176"/>
      <c r="G21" s="176"/>
      <c r="H21" s="178"/>
      <c r="I21" s="178"/>
      <c r="J21" s="178"/>
      <c r="K21" s="178"/>
      <c r="L21" s="178"/>
      <c r="M21" s="178"/>
      <c r="N21" s="178"/>
      <c r="O21" s="185"/>
      <c r="P21" s="195"/>
      <c r="Q21" s="196"/>
      <c r="R21" s="190"/>
      <c r="S21" s="190"/>
      <c r="T21" s="198"/>
      <c r="U21" s="199"/>
      <c r="V21" s="186"/>
      <c r="W21" s="186"/>
      <c r="X21" s="182"/>
      <c r="Y21" s="182"/>
      <c r="Z21" s="182"/>
    </row>
    <row r="22" spans="1:26" s="173" customFormat="1" ht="21.75" customHeight="1">
      <c r="A22" s="247" t="s">
        <v>14</v>
      </c>
      <c r="B22" s="237" t="s">
        <v>303</v>
      </c>
      <c r="C22" s="245"/>
      <c r="D22" s="245"/>
      <c r="E22" s="245"/>
      <c r="F22" s="245"/>
      <c r="G22" s="245"/>
      <c r="H22" s="245"/>
      <c r="I22" s="245"/>
      <c r="J22" s="245"/>
      <c r="K22" s="245"/>
      <c r="L22" s="245"/>
      <c r="M22" s="245"/>
      <c r="N22" s="245"/>
      <c r="O22" s="246"/>
      <c r="P22" s="245"/>
      <c r="Q22" s="245"/>
      <c r="R22" s="245"/>
      <c r="S22" s="245"/>
      <c r="T22" s="245"/>
      <c r="U22" s="245"/>
      <c r="V22" s="245"/>
      <c r="W22" s="245"/>
      <c r="X22" s="245"/>
      <c r="Y22" s="245"/>
      <c r="Z22" s="245"/>
    </row>
    <row r="23" spans="1:26" s="173" customFormat="1" ht="24.75" customHeight="1">
      <c r="A23" s="243">
        <v>1</v>
      </c>
      <c r="B23" s="184" t="s">
        <v>250</v>
      </c>
      <c r="C23" s="175"/>
      <c r="D23" s="175"/>
      <c r="E23" s="175"/>
      <c r="F23" s="176"/>
      <c r="G23" s="176"/>
      <c r="H23" s="178"/>
      <c r="I23" s="178"/>
      <c r="J23" s="178"/>
      <c r="K23" s="178"/>
      <c r="L23" s="178"/>
      <c r="M23" s="178"/>
      <c r="N23" s="178"/>
      <c r="O23" s="185"/>
      <c r="P23" s="178"/>
      <c r="Q23" s="135"/>
      <c r="R23" s="135"/>
      <c r="S23" s="135"/>
      <c r="T23" s="198"/>
      <c r="U23" s="198"/>
      <c r="V23" s="165"/>
      <c r="W23" s="165"/>
      <c r="X23" s="182"/>
      <c r="Y23" s="183"/>
      <c r="Z23" s="183"/>
    </row>
    <row r="24" spans="1:26" s="173" customFormat="1" ht="21.75" customHeight="1">
      <c r="A24" s="247" t="s">
        <v>20</v>
      </c>
      <c r="B24" s="237" t="s">
        <v>304</v>
      </c>
      <c r="C24" s="245"/>
      <c r="D24" s="245"/>
      <c r="E24" s="245"/>
      <c r="F24" s="245"/>
      <c r="G24" s="245"/>
      <c r="H24" s="245"/>
      <c r="I24" s="245"/>
      <c r="J24" s="245"/>
      <c r="K24" s="245"/>
      <c r="L24" s="245"/>
      <c r="M24" s="245"/>
      <c r="N24" s="245"/>
      <c r="O24" s="246"/>
      <c r="P24" s="245"/>
      <c r="Q24" s="245"/>
      <c r="R24" s="245"/>
      <c r="S24" s="245"/>
      <c r="T24" s="245"/>
      <c r="U24" s="245"/>
      <c r="V24" s="245"/>
      <c r="W24" s="245"/>
      <c r="X24" s="245"/>
      <c r="Y24" s="245"/>
      <c r="Z24" s="245"/>
    </row>
    <row r="25" spans="1:26" s="173" customFormat="1" ht="21.75" customHeight="1">
      <c r="A25" s="248">
        <v>1</v>
      </c>
      <c r="B25" s="174" t="s">
        <v>263</v>
      </c>
      <c r="C25" s="175"/>
      <c r="D25" s="175"/>
      <c r="E25" s="175"/>
      <c r="F25" s="176"/>
      <c r="G25" s="176"/>
      <c r="H25" s="178"/>
      <c r="I25" s="178"/>
      <c r="J25" s="178"/>
      <c r="K25" s="178"/>
      <c r="L25" s="178"/>
      <c r="M25" s="178"/>
      <c r="N25" s="178"/>
      <c r="O25" s="185"/>
      <c r="P25" s="195"/>
      <c r="Q25" s="196"/>
      <c r="R25" s="190"/>
      <c r="S25" s="190"/>
      <c r="T25" s="198"/>
      <c r="U25" s="199"/>
      <c r="V25" s="149"/>
      <c r="W25" s="149"/>
      <c r="X25" s="182"/>
      <c r="Y25" s="182"/>
      <c r="Z25" s="182"/>
    </row>
    <row r="26" spans="1:26" s="173" customFormat="1" ht="21.75" customHeight="1">
      <c r="A26" s="248">
        <v>2</v>
      </c>
      <c r="B26" s="174" t="s">
        <v>264</v>
      </c>
      <c r="C26" s="175"/>
      <c r="D26" s="175"/>
      <c r="E26" s="175"/>
      <c r="F26" s="176"/>
      <c r="G26" s="176"/>
      <c r="H26" s="178"/>
      <c r="I26" s="178"/>
      <c r="J26" s="178"/>
      <c r="K26" s="178"/>
      <c r="L26" s="178"/>
      <c r="M26" s="178"/>
      <c r="N26" s="178"/>
      <c r="O26" s="185"/>
      <c r="P26" s="195"/>
      <c r="Q26" s="196"/>
      <c r="R26" s="135"/>
      <c r="S26" s="135"/>
      <c r="T26" s="135"/>
      <c r="U26" s="135"/>
      <c r="V26" s="149"/>
      <c r="W26" s="149"/>
      <c r="X26" s="183"/>
      <c r="Y26" s="182"/>
      <c r="Z26" s="183"/>
    </row>
    <row r="27" spans="1:26" s="173" customFormat="1" ht="21.75" customHeight="1">
      <c r="A27" s="248">
        <v>3</v>
      </c>
      <c r="B27" s="174" t="s">
        <v>265</v>
      </c>
      <c r="C27" s="175"/>
      <c r="D27" s="175"/>
      <c r="E27" s="175"/>
      <c r="F27" s="176"/>
      <c r="G27" s="176"/>
      <c r="H27" s="178"/>
      <c r="I27" s="178"/>
      <c r="J27" s="178"/>
      <c r="K27" s="178"/>
      <c r="L27" s="178"/>
      <c r="M27" s="178"/>
      <c r="N27" s="178"/>
      <c r="O27" s="185"/>
      <c r="P27" s="195"/>
      <c r="Q27" s="196"/>
      <c r="R27" s="190"/>
      <c r="S27" s="190"/>
      <c r="T27" s="199"/>
      <c r="U27" s="199"/>
      <c r="V27" s="149"/>
      <c r="W27" s="149"/>
      <c r="X27" s="183"/>
      <c r="Y27" s="183"/>
      <c r="Z27" s="183"/>
    </row>
    <row r="28" spans="1:26" s="173" customFormat="1" ht="20.25" customHeight="1">
      <c r="A28" s="248">
        <v>4</v>
      </c>
      <c r="B28" s="174" t="s">
        <v>266</v>
      </c>
      <c r="C28" s="175"/>
      <c r="D28" s="175"/>
      <c r="E28" s="175"/>
      <c r="F28" s="176"/>
      <c r="G28" s="176"/>
      <c r="H28" s="178"/>
      <c r="I28" s="178"/>
      <c r="J28" s="178"/>
      <c r="K28" s="178"/>
      <c r="L28" s="178"/>
      <c r="M28" s="178"/>
      <c r="N28" s="178"/>
      <c r="O28" s="185"/>
      <c r="P28" s="178"/>
      <c r="Q28" s="196"/>
      <c r="R28" s="190"/>
      <c r="S28" s="190"/>
      <c r="T28" s="193"/>
      <c r="U28" s="193"/>
      <c r="V28" s="149"/>
      <c r="W28" s="149"/>
      <c r="X28" s="183"/>
      <c r="Y28" s="183"/>
      <c r="Z28" s="183"/>
    </row>
    <row r="29" spans="1:26" s="217" customFormat="1" ht="20.25" customHeight="1">
      <c r="A29" s="248">
        <v>5</v>
      </c>
      <c r="B29" s="174" t="s">
        <v>267</v>
      </c>
      <c r="C29" s="213"/>
      <c r="D29" s="213"/>
      <c r="E29" s="175"/>
      <c r="F29" s="176"/>
      <c r="G29" s="176"/>
      <c r="H29" s="214"/>
      <c r="I29" s="214"/>
      <c r="J29" s="214"/>
      <c r="K29" s="214"/>
      <c r="L29" s="214"/>
      <c r="M29" s="214"/>
      <c r="N29" s="178"/>
      <c r="O29" s="185"/>
      <c r="P29" s="214"/>
      <c r="Q29" s="196"/>
      <c r="R29" s="215"/>
      <c r="S29" s="215"/>
      <c r="T29" s="215"/>
      <c r="U29" s="215"/>
      <c r="V29" s="149"/>
      <c r="W29" s="149"/>
      <c r="X29" s="216"/>
      <c r="Y29" s="216"/>
      <c r="Z29" s="216"/>
    </row>
    <row r="30" spans="1:26" s="289" customFormat="1" ht="20.25" customHeight="1">
      <c r="A30" s="249" t="s">
        <v>24</v>
      </c>
      <c r="B30" s="237" t="s">
        <v>305</v>
      </c>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row>
    <row r="31" spans="1:26" s="217" customFormat="1" ht="20.25" customHeight="1">
      <c r="A31" s="112">
        <v>1</v>
      </c>
      <c r="B31" s="113" t="s">
        <v>306</v>
      </c>
      <c r="C31" s="252"/>
      <c r="D31" s="252"/>
      <c r="E31" s="175"/>
      <c r="F31" s="176"/>
      <c r="G31" s="176"/>
      <c r="H31" s="214"/>
      <c r="I31" s="214"/>
      <c r="J31" s="214"/>
      <c r="K31" s="214"/>
      <c r="L31" s="214"/>
      <c r="M31" s="251"/>
      <c r="N31" s="178"/>
      <c r="O31" s="185"/>
      <c r="P31" s="214"/>
      <c r="Q31" s="196"/>
      <c r="R31" s="215"/>
      <c r="S31" s="215"/>
      <c r="T31" s="215"/>
      <c r="U31" s="215"/>
      <c r="V31" s="149"/>
      <c r="W31" s="149"/>
      <c r="X31" s="216"/>
      <c r="Y31" s="216"/>
      <c r="Z31" s="216"/>
    </row>
    <row r="32" spans="1:26" s="217" customFormat="1" ht="20.25" customHeight="1">
      <c r="A32" s="112">
        <v>2</v>
      </c>
      <c r="B32" s="113" t="s">
        <v>307</v>
      </c>
      <c r="C32" s="252"/>
      <c r="D32" s="252"/>
      <c r="E32" s="175"/>
      <c r="F32" s="176"/>
      <c r="G32" s="176"/>
      <c r="H32" s="214"/>
      <c r="I32" s="214"/>
      <c r="J32" s="214"/>
      <c r="K32" s="214"/>
      <c r="L32" s="214"/>
      <c r="M32" s="252"/>
      <c r="N32" s="178"/>
      <c r="O32" s="185"/>
      <c r="P32" s="214"/>
      <c r="Q32" s="196"/>
      <c r="R32" s="215"/>
      <c r="S32" s="215"/>
      <c r="T32" s="215"/>
      <c r="U32" s="215"/>
      <c r="V32" s="149"/>
      <c r="W32" s="149"/>
      <c r="X32" s="216"/>
      <c r="Y32" s="216"/>
      <c r="Z32" s="216"/>
    </row>
    <row r="33" spans="1:26" s="217" customFormat="1" ht="20.25" customHeight="1">
      <c r="A33" s="112">
        <v>3</v>
      </c>
      <c r="B33" s="113" t="s">
        <v>308</v>
      </c>
      <c r="C33" s="252"/>
      <c r="D33" s="252"/>
      <c r="E33" s="175"/>
      <c r="F33" s="176"/>
      <c r="G33" s="176"/>
      <c r="H33" s="214"/>
      <c r="I33" s="214"/>
      <c r="J33" s="214"/>
      <c r="K33" s="214"/>
      <c r="L33" s="214"/>
      <c r="M33" s="252"/>
      <c r="N33" s="178"/>
      <c r="O33" s="185"/>
      <c r="P33" s="214"/>
      <c r="Q33" s="196"/>
      <c r="R33" s="215"/>
      <c r="S33" s="215"/>
      <c r="T33" s="215"/>
      <c r="U33" s="215"/>
      <c r="V33" s="149"/>
      <c r="W33" s="149"/>
      <c r="X33" s="216"/>
      <c r="Y33" s="216"/>
      <c r="Z33" s="216"/>
    </row>
    <row r="34" spans="1:26" s="217" customFormat="1" ht="20.25" customHeight="1">
      <c r="A34" s="112">
        <v>4</v>
      </c>
      <c r="B34" s="113" t="s">
        <v>309</v>
      </c>
      <c r="C34" s="252"/>
      <c r="D34" s="252"/>
      <c r="E34" s="175"/>
      <c r="F34" s="176"/>
      <c r="G34" s="176"/>
      <c r="H34" s="214"/>
      <c r="I34" s="214"/>
      <c r="J34" s="214"/>
      <c r="K34" s="214"/>
      <c r="L34" s="214"/>
      <c r="M34" s="252"/>
      <c r="N34" s="178"/>
      <c r="O34" s="185"/>
      <c r="P34" s="214"/>
      <c r="Q34" s="196"/>
      <c r="R34" s="215"/>
      <c r="S34" s="215"/>
      <c r="T34" s="215"/>
      <c r="U34" s="215"/>
      <c r="V34" s="149"/>
      <c r="W34" s="149"/>
      <c r="X34" s="216"/>
      <c r="Y34" s="216"/>
      <c r="Z34" s="216"/>
    </row>
    <row r="35" spans="1:26" s="217" customFormat="1" ht="20.25" customHeight="1">
      <c r="A35" s="112">
        <v>5</v>
      </c>
      <c r="B35" s="113" t="s">
        <v>310</v>
      </c>
      <c r="C35" s="252"/>
      <c r="D35" s="252"/>
      <c r="E35" s="175"/>
      <c r="F35" s="176"/>
      <c r="G35" s="176"/>
      <c r="H35" s="214"/>
      <c r="I35" s="214"/>
      <c r="J35" s="214"/>
      <c r="K35" s="214"/>
      <c r="L35" s="214"/>
      <c r="M35" s="252"/>
      <c r="N35" s="178"/>
      <c r="O35" s="185"/>
      <c r="P35" s="214"/>
      <c r="Q35" s="196"/>
      <c r="R35" s="215"/>
      <c r="S35" s="215"/>
      <c r="T35" s="215"/>
      <c r="U35" s="215"/>
      <c r="V35" s="149"/>
      <c r="W35" s="149"/>
      <c r="X35" s="216"/>
      <c r="Y35" s="216"/>
      <c r="Z35" s="216"/>
    </row>
    <row r="36" spans="1:26" s="217" customFormat="1" ht="20.25" customHeight="1">
      <c r="A36" s="112">
        <v>6</v>
      </c>
      <c r="B36" s="113" t="s">
        <v>311</v>
      </c>
      <c r="C36" s="252"/>
      <c r="D36" s="252"/>
      <c r="E36" s="175"/>
      <c r="F36" s="176"/>
      <c r="G36" s="176"/>
      <c r="H36" s="214"/>
      <c r="I36" s="214"/>
      <c r="J36" s="214"/>
      <c r="K36" s="214"/>
      <c r="L36" s="214"/>
      <c r="M36" s="252"/>
      <c r="N36" s="178"/>
      <c r="O36" s="185"/>
      <c r="P36" s="214"/>
      <c r="Q36" s="196"/>
      <c r="R36" s="215"/>
      <c r="S36" s="215"/>
      <c r="T36" s="215"/>
      <c r="U36" s="215"/>
      <c r="V36" s="149"/>
      <c r="W36" s="149"/>
      <c r="X36" s="216"/>
      <c r="Y36" s="216"/>
      <c r="Z36" s="216"/>
    </row>
    <row r="37" spans="1:26" s="217" customFormat="1" ht="20.25" customHeight="1">
      <c r="A37" s="112">
        <v>7</v>
      </c>
      <c r="B37" s="113" t="s">
        <v>312</v>
      </c>
      <c r="C37" s="252"/>
      <c r="D37" s="252"/>
      <c r="E37" s="175"/>
      <c r="F37" s="176"/>
      <c r="G37" s="176"/>
      <c r="H37" s="214"/>
      <c r="I37" s="214"/>
      <c r="J37" s="214"/>
      <c r="K37" s="214"/>
      <c r="L37" s="214"/>
      <c r="M37" s="252"/>
      <c r="N37" s="178"/>
      <c r="O37" s="185"/>
      <c r="P37" s="214"/>
      <c r="Q37" s="196"/>
      <c r="R37" s="215"/>
      <c r="S37" s="215"/>
      <c r="T37" s="215"/>
      <c r="U37" s="215"/>
      <c r="V37" s="149"/>
      <c r="W37" s="149"/>
      <c r="X37" s="216"/>
      <c r="Y37" s="216"/>
      <c r="Z37" s="216"/>
    </row>
    <row r="38" spans="1:26" s="217" customFormat="1" ht="20.25" customHeight="1">
      <c r="A38" s="112">
        <v>8</v>
      </c>
      <c r="B38" s="113" t="s">
        <v>313</v>
      </c>
      <c r="C38" s="252"/>
      <c r="D38" s="252"/>
      <c r="E38" s="175"/>
      <c r="F38" s="176"/>
      <c r="G38" s="176"/>
      <c r="H38" s="214"/>
      <c r="I38" s="214"/>
      <c r="J38" s="214"/>
      <c r="K38" s="214"/>
      <c r="L38" s="214"/>
      <c r="M38" s="252"/>
      <c r="N38" s="178"/>
      <c r="O38" s="185"/>
      <c r="P38" s="214"/>
      <c r="Q38" s="196"/>
      <c r="R38" s="215"/>
      <c r="S38" s="215"/>
      <c r="T38" s="215"/>
      <c r="U38" s="215"/>
      <c r="V38" s="149"/>
      <c r="W38" s="149"/>
      <c r="X38" s="216"/>
      <c r="Y38" s="216"/>
      <c r="Z38" s="216"/>
    </row>
    <row r="39" spans="1:26" s="217" customFormat="1" ht="20.25" customHeight="1">
      <c r="A39" s="112">
        <v>9</v>
      </c>
      <c r="B39" s="113" t="s">
        <v>314</v>
      </c>
      <c r="C39" s="252"/>
      <c r="D39" s="252"/>
      <c r="E39" s="175"/>
      <c r="F39" s="176"/>
      <c r="G39" s="176"/>
      <c r="H39" s="214"/>
      <c r="I39" s="214"/>
      <c r="J39" s="214"/>
      <c r="K39" s="214"/>
      <c r="L39" s="214"/>
      <c r="M39" s="252"/>
      <c r="N39" s="178"/>
      <c r="O39" s="185"/>
      <c r="P39" s="214"/>
      <c r="Q39" s="196"/>
      <c r="R39" s="215"/>
      <c r="S39" s="215"/>
      <c r="T39" s="215"/>
      <c r="U39" s="215"/>
      <c r="V39" s="149"/>
      <c r="W39" s="149"/>
      <c r="X39" s="216"/>
      <c r="Y39" s="216"/>
      <c r="Z39" s="216"/>
    </row>
    <row r="40" spans="1:26" s="217" customFormat="1" ht="20.25" customHeight="1">
      <c r="A40" s="112">
        <v>10</v>
      </c>
      <c r="B40" s="113" t="s">
        <v>315</v>
      </c>
      <c r="C40" s="252"/>
      <c r="D40" s="252"/>
      <c r="E40" s="175"/>
      <c r="F40" s="176"/>
      <c r="G40" s="176"/>
      <c r="H40" s="214"/>
      <c r="I40" s="214"/>
      <c r="J40" s="214"/>
      <c r="K40" s="214"/>
      <c r="L40" s="214"/>
      <c r="M40" s="252"/>
      <c r="N40" s="178"/>
      <c r="O40" s="185"/>
      <c r="P40" s="214"/>
      <c r="Q40" s="196"/>
      <c r="R40" s="215"/>
      <c r="S40" s="215"/>
      <c r="T40" s="215"/>
      <c r="U40" s="215"/>
      <c r="V40" s="149"/>
      <c r="W40" s="149"/>
      <c r="X40" s="216"/>
      <c r="Y40" s="216"/>
      <c r="Z40" s="216"/>
    </row>
    <row r="41" spans="1:26" s="217" customFormat="1" ht="20.25" customHeight="1">
      <c r="A41" s="112">
        <v>11</v>
      </c>
      <c r="B41" s="113" t="s">
        <v>316</v>
      </c>
      <c r="C41" s="252"/>
      <c r="D41" s="252"/>
      <c r="E41" s="175"/>
      <c r="F41" s="176"/>
      <c r="G41" s="176"/>
      <c r="H41" s="214"/>
      <c r="I41" s="214"/>
      <c r="J41" s="214"/>
      <c r="K41" s="214"/>
      <c r="L41" s="214"/>
      <c r="M41" s="252"/>
      <c r="N41" s="178"/>
      <c r="O41" s="185"/>
      <c r="P41" s="214"/>
      <c r="Q41" s="196"/>
      <c r="R41" s="215"/>
      <c r="S41" s="215"/>
      <c r="T41" s="215"/>
      <c r="U41" s="215"/>
      <c r="V41" s="149"/>
      <c r="W41" s="149"/>
      <c r="X41" s="216"/>
      <c r="Y41" s="216"/>
      <c r="Z41" s="216"/>
    </row>
    <row r="42" spans="1:26" s="217" customFormat="1" ht="20.25" customHeight="1">
      <c r="A42" s="112">
        <v>12</v>
      </c>
      <c r="B42" s="113" t="s">
        <v>317</v>
      </c>
      <c r="C42" s="252"/>
      <c r="D42" s="252"/>
      <c r="E42" s="175"/>
      <c r="F42" s="176"/>
      <c r="G42" s="176"/>
      <c r="H42" s="214"/>
      <c r="I42" s="214"/>
      <c r="J42" s="214"/>
      <c r="K42" s="214"/>
      <c r="L42" s="214"/>
      <c r="M42" s="252"/>
      <c r="N42" s="178"/>
      <c r="O42" s="185"/>
      <c r="P42" s="214"/>
      <c r="Q42" s="196"/>
      <c r="R42" s="215"/>
      <c r="S42" s="215"/>
      <c r="T42" s="215"/>
      <c r="U42" s="215"/>
      <c r="V42" s="149"/>
      <c r="W42" s="149"/>
      <c r="X42" s="216"/>
      <c r="Y42" s="216"/>
      <c r="Z42" s="216"/>
    </row>
    <row r="43" spans="1:26" s="217" customFormat="1" ht="20.25" customHeight="1">
      <c r="A43" s="112">
        <v>13</v>
      </c>
      <c r="B43" s="113" t="s">
        <v>318</v>
      </c>
      <c r="C43" s="252"/>
      <c r="D43" s="252"/>
      <c r="E43" s="175"/>
      <c r="F43" s="176"/>
      <c r="G43" s="176"/>
      <c r="H43" s="214"/>
      <c r="I43" s="214"/>
      <c r="J43" s="214"/>
      <c r="K43" s="214"/>
      <c r="L43" s="214"/>
      <c r="M43" s="252"/>
      <c r="N43" s="178"/>
      <c r="O43" s="185"/>
      <c r="P43" s="214"/>
      <c r="Q43" s="196"/>
      <c r="R43" s="215"/>
      <c r="S43" s="215"/>
      <c r="T43" s="215"/>
      <c r="U43" s="215"/>
      <c r="V43" s="149"/>
      <c r="W43" s="149"/>
      <c r="X43" s="216"/>
      <c r="Y43" s="216"/>
      <c r="Z43" s="216"/>
    </row>
    <row r="44" spans="1:26" s="65" customFormat="1" ht="17.25" customHeight="1">
      <c r="A44" s="232">
        <v>14</v>
      </c>
      <c r="B44" s="253" t="s">
        <v>319</v>
      </c>
      <c r="C44" s="252"/>
      <c r="D44" s="252"/>
      <c r="E44" s="175"/>
      <c r="F44" s="254"/>
      <c r="G44" s="176"/>
      <c r="H44" s="255"/>
      <c r="I44" s="255"/>
      <c r="J44" s="255"/>
      <c r="K44" s="255"/>
      <c r="L44" s="255"/>
      <c r="M44" s="252"/>
      <c r="N44" s="178"/>
      <c r="O44" s="255"/>
      <c r="P44" s="255"/>
      <c r="Q44" s="256"/>
      <c r="R44" s="257"/>
      <c r="S44" s="257"/>
      <c r="T44" s="257"/>
      <c r="U44" s="257"/>
      <c r="V44" s="258"/>
      <c r="W44" s="258"/>
      <c r="X44" s="259"/>
      <c r="Y44" s="259"/>
      <c r="Z44" s="259"/>
    </row>
    <row r="45" spans="1:26" ht="23.25" customHeight="1">
      <c r="A45" s="262">
        <v>15</v>
      </c>
      <c r="B45" s="263" t="s">
        <v>320</v>
      </c>
      <c r="C45" s="268"/>
      <c r="D45" s="268"/>
      <c r="E45" s="269"/>
      <c r="F45" s="264"/>
      <c r="G45" s="270"/>
      <c r="H45" s="265"/>
      <c r="I45" s="265"/>
      <c r="J45" s="265"/>
      <c r="K45" s="265"/>
      <c r="L45" s="265"/>
      <c r="M45" s="268"/>
      <c r="N45" s="271"/>
      <c r="O45" s="265"/>
      <c r="P45" s="265"/>
      <c r="Q45" s="266"/>
      <c r="R45" s="266"/>
      <c r="S45" s="266"/>
      <c r="T45" s="266"/>
      <c r="U45" s="266"/>
      <c r="V45" s="266"/>
      <c r="W45" s="266"/>
      <c r="X45" s="264"/>
      <c r="Y45" s="264"/>
      <c r="Z45" s="264"/>
    </row>
    <row r="46" spans="1:26" ht="15.75" hidden="1" customHeight="1">
      <c r="A46" s="260">
        <v>16</v>
      </c>
      <c r="B46" s="261" t="s">
        <v>321</v>
      </c>
      <c r="C46" s="267">
        <v>22</v>
      </c>
      <c r="D46" s="267">
        <v>23</v>
      </c>
      <c r="F46" s="66" t="e">
        <f>F8+#REF!</f>
        <v>#REF!</v>
      </c>
      <c r="G46" s="67"/>
      <c r="H46" s="67"/>
      <c r="I46" s="67"/>
      <c r="J46" s="67" t="e">
        <f>J8+#REF!</f>
        <v>#REF!</v>
      </c>
      <c r="M46" s="267">
        <v>5419</v>
      </c>
      <c r="N46" s="244">
        <f t="shared" ref="N10:N47" si="0">+M46+H46</f>
        <v>5419</v>
      </c>
      <c r="S46" s="433" t="s">
        <v>170</v>
      </c>
      <c r="T46" s="433"/>
      <c r="U46" s="433"/>
      <c r="V46" s="433"/>
      <c r="W46" s="433"/>
    </row>
    <row r="47" spans="1:26" hidden="1">
      <c r="A47" s="112">
        <v>17</v>
      </c>
      <c r="B47" s="113" t="s">
        <v>322</v>
      </c>
      <c r="C47" s="252">
        <v>22</v>
      </c>
      <c r="D47" s="252">
        <v>21</v>
      </c>
      <c r="M47" s="252">
        <v>6962</v>
      </c>
      <c r="N47" s="178">
        <f t="shared" si="0"/>
        <v>6962</v>
      </c>
      <c r="S47" s="68"/>
      <c r="T47" s="68"/>
      <c r="U47" s="68"/>
      <c r="V47" s="68"/>
      <c r="W47" s="68"/>
    </row>
    <row r="48" spans="1:26" hidden="1"/>
    <row r="49" spans="3:13" hidden="1"/>
    <row r="50" spans="3:13" hidden="1"/>
    <row r="51" spans="3:13" hidden="1"/>
    <row r="52" spans="3:13" hidden="1">
      <c r="L52" s="58">
        <v>4471</v>
      </c>
      <c r="M52" s="69">
        <v>1</v>
      </c>
    </row>
    <row r="53" spans="3:13" hidden="1">
      <c r="L53" s="58">
        <v>252</v>
      </c>
      <c r="M53" s="69">
        <f>L53*M52/L52</f>
        <v>5.6363229702527398E-2</v>
      </c>
    </row>
    <row r="54" spans="3:13" hidden="1"/>
    <row r="55" spans="3:13" hidden="1"/>
    <row r="58" spans="3:13" hidden="1"/>
    <row r="60" spans="3:13">
      <c r="C60" s="70"/>
    </row>
    <row r="61" spans="3:13">
      <c r="C61" s="71"/>
    </row>
    <row r="62" spans="3:13">
      <c r="C62" s="71"/>
    </row>
  </sheetData>
  <mergeCells count="19">
    <mergeCell ref="S46:W46"/>
    <mergeCell ref="A3:Z3"/>
    <mergeCell ref="H5:L5"/>
    <mergeCell ref="M5:M6"/>
    <mergeCell ref="N5:N6"/>
    <mergeCell ref="O5:O6"/>
    <mergeCell ref="P5:P6"/>
    <mergeCell ref="Q5:W5"/>
    <mergeCell ref="U1:Z1"/>
    <mergeCell ref="A2:Z2"/>
    <mergeCell ref="X4:Z4"/>
    <mergeCell ref="A5:A6"/>
    <mergeCell ref="B5:B6"/>
    <mergeCell ref="C5:C6"/>
    <mergeCell ref="D5:D6"/>
    <mergeCell ref="E5:E6"/>
    <mergeCell ref="F5:F6"/>
    <mergeCell ref="G5:G6"/>
    <mergeCell ref="X5:Z5"/>
  </mergeCells>
  <pageMargins left="0.15748031496062992" right="0.15748031496062992" top="0.4" bottom="0.15748031496062992" header="0.52" footer="0.31496062992125984"/>
  <pageSetup paperSize="9" scale="63"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8"/>
  <sheetViews>
    <sheetView topLeftCell="A217" workbookViewId="0">
      <selection activeCell="D10" sqref="D10:F246"/>
    </sheetView>
  </sheetViews>
  <sheetFormatPr defaultRowHeight="15"/>
  <cols>
    <col min="1" max="1" width="4.85546875" style="272" customWidth="1"/>
    <col min="2" max="2" width="42.85546875" style="272" customWidth="1"/>
    <col min="3" max="3" width="9.140625" style="272" customWidth="1"/>
    <col min="4" max="5" width="15" style="272" customWidth="1"/>
    <col min="6" max="6" width="9.28515625" style="272" customWidth="1"/>
    <col min="7" max="16384" width="9.140625" style="272"/>
  </cols>
  <sheetData>
    <row r="1" spans="1:11" ht="20.25" customHeight="1">
      <c r="A1" s="333" t="s">
        <v>13</v>
      </c>
      <c r="B1" s="334"/>
      <c r="D1" s="440" t="s">
        <v>280</v>
      </c>
      <c r="E1" s="440"/>
      <c r="F1" s="440"/>
      <c r="I1" s="335"/>
      <c r="J1" s="334"/>
      <c r="K1" s="334"/>
    </row>
    <row r="2" spans="1:11" ht="16.5">
      <c r="A2" s="336"/>
      <c r="I2" s="335"/>
    </row>
    <row r="3" spans="1:11" ht="23.25" customHeight="1">
      <c r="A3" s="439" t="s">
        <v>0</v>
      </c>
      <c r="B3" s="439"/>
      <c r="C3" s="439"/>
      <c r="D3" s="439"/>
      <c r="E3" s="439"/>
      <c r="F3" s="439"/>
      <c r="I3" s="337"/>
    </row>
    <row r="4" spans="1:11" ht="21.75" customHeight="1">
      <c r="A4" s="439" t="s">
        <v>1</v>
      </c>
      <c r="B4" s="439"/>
      <c r="C4" s="439"/>
      <c r="D4" s="439"/>
      <c r="E4" s="439"/>
      <c r="F4" s="439"/>
    </row>
    <row r="5" spans="1:11" ht="15.75" hidden="1">
      <c r="A5" s="438" t="s">
        <v>2</v>
      </c>
      <c r="B5" s="438"/>
      <c r="C5" s="438"/>
      <c r="D5" s="438"/>
      <c r="E5" s="438"/>
      <c r="F5" s="438"/>
    </row>
    <row r="6" spans="1:11" ht="20.25" customHeight="1">
      <c r="A6" s="441" t="str">
        <f>+'B 05. TT71. QLNN'!A3:Z3</f>
        <v>(Kèm theo Báo cáo số: 1931/UBND-TCKH  ngày 11 tháng 12 năm 2023 của UBND huyện Phong Thổ)</v>
      </c>
      <c r="B6" s="441"/>
      <c r="C6" s="441"/>
      <c r="D6" s="441"/>
      <c r="E6" s="441"/>
      <c r="F6" s="441"/>
    </row>
    <row r="7" spans="1:11" ht="15.75">
      <c r="A7" s="338"/>
    </row>
    <row r="8" spans="1:11" ht="33" customHeight="1">
      <c r="A8" s="339" t="s">
        <v>3</v>
      </c>
      <c r="B8" s="340" t="s">
        <v>4</v>
      </c>
      <c r="C8" s="340" t="s">
        <v>5</v>
      </c>
      <c r="D8" s="340" t="s">
        <v>6</v>
      </c>
      <c r="E8" s="340" t="s">
        <v>7</v>
      </c>
      <c r="F8" s="340" t="s">
        <v>8</v>
      </c>
    </row>
    <row r="9" spans="1:11" ht="18.75" customHeight="1">
      <c r="A9" s="341" t="s">
        <v>9</v>
      </c>
      <c r="B9" s="342" t="s">
        <v>10</v>
      </c>
      <c r="C9" s="342"/>
      <c r="D9" s="342"/>
      <c r="E9" s="342"/>
      <c r="F9" s="342"/>
    </row>
    <row r="10" spans="1:11" ht="19.5" customHeight="1">
      <c r="A10" s="273" t="s">
        <v>11</v>
      </c>
      <c r="B10" s="274" t="s">
        <v>12</v>
      </c>
      <c r="C10" s="276" t="s">
        <v>13</v>
      </c>
      <c r="D10" s="275"/>
      <c r="E10" s="275"/>
      <c r="F10" s="275"/>
    </row>
    <row r="11" spans="1:11" ht="21" customHeight="1">
      <c r="A11" s="273" t="s">
        <v>14</v>
      </c>
      <c r="B11" s="274" t="s">
        <v>15</v>
      </c>
      <c r="C11" s="276" t="s">
        <v>13</v>
      </c>
      <c r="D11" s="275"/>
      <c r="E11" s="275"/>
      <c r="F11" s="275"/>
    </row>
    <row r="12" spans="1:11" ht="20.25" customHeight="1">
      <c r="A12" s="277">
        <v>1</v>
      </c>
      <c r="B12" s="275" t="s">
        <v>16</v>
      </c>
      <c r="C12" s="278" t="s">
        <v>13</v>
      </c>
      <c r="D12" s="275"/>
      <c r="E12" s="275"/>
      <c r="F12" s="275"/>
    </row>
    <row r="13" spans="1:11" ht="20.25" customHeight="1">
      <c r="A13" s="277">
        <v>2</v>
      </c>
      <c r="B13" s="275" t="s">
        <v>17</v>
      </c>
      <c r="C13" s="278" t="s">
        <v>13</v>
      </c>
      <c r="D13" s="275"/>
      <c r="E13" s="275"/>
      <c r="F13" s="275"/>
    </row>
    <row r="14" spans="1:11" ht="21" customHeight="1">
      <c r="A14" s="277">
        <v>3</v>
      </c>
      <c r="B14" s="275" t="s">
        <v>18</v>
      </c>
      <c r="C14" s="278" t="s">
        <v>13</v>
      </c>
      <c r="D14" s="275"/>
      <c r="E14" s="275"/>
      <c r="F14" s="275"/>
    </row>
    <row r="15" spans="1:11" ht="21" customHeight="1">
      <c r="A15" s="277">
        <v>4</v>
      </c>
      <c r="B15" s="275" t="s">
        <v>19</v>
      </c>
      <c r="C15" s="278" t="s">
        <v>13</v>
      </c>
      <c r="D15" s="275"/>
      <c r="E15" s="275"/>
      <c r="F15" s="275"/>
    </row>
    <row r="16" spans="1:11" ht="20.25" customHeight="1">
      <c r="A16" s="273" t="s">
        <v>20</v>
      </c>
      <c r="B16" s="274" t="s">
        <v>21</v>
      </c>
      <c r="C16" s="276" t="s">
        <v>22</v>
      </c>
      <c r="D16" s="343"/>
      <c r="E16" s="343"/>
      <c r="F16" s="275"/>
    </row>
    <row r="17" spans="1:6" ht="21.75" customHeight="1">
      <c r="A17" s="277"/>
      <c r="B17" s="275" t="s">
        <v>23</v>
      </c>
      <c r="C17" s="278"/>
      <c r="D17" s="343"/>
      <c r="E17" s="343"/>
      <c r="F17" s="275"/>
    </row>
    <row r="18" spans="1:6" ht="32.25" customHeight="1">
      <c r="A18" s="273" t="s">
        <v>24</v>
      </c>
      <c r="B18" s="274" t="s">
        <v>25</v>
      </c>
      <c r="C18" s="276" t="s">
        <v>26</v>
      </c>
      <c r="D18" s="275"/>
      <c r="E18" s="275"/>
      <c r="F18" s="275"/>
    </row>
    <row r="19" spans="1:6" ht="21" customHeight="1">
      <c r="A19" s="277">
        <v>1</v>
      </c>
      <c r="B19" s="275" t="s">
        <v>27</v>
      </c>
      <c r="C19" s="275"/>
      <c r="D19" s="275"/>
      <c r="E19" s="275"/>
      <c r="F19" s="275"/>
    </row>
    <row r="20" spans="1:6" ht="21" customHeight="1">
      <c r="A20" s="277" t="s">
        <v>28</v>
      </c>
      <c r="B20" s="275" t="s">
        <v>29</v>
      </c>
      <c r="C20" s="275"/>
      <c r="D20" s="343"/>
      <c r="E20" s="343"/>
      <c r="F20" s="275"/>
    </row>
    <row r="21" spans="1:6" ht="34.5" customHeight="1">
      <c r="A21" s="277"/>
      <c r="B21" s="279" t="s">
        <v>30</v>
      </c>
      <c r="C21" s="275"/>
      <c r="D21" s="343"/>
      <c r="E21" s="343"/>
      <c r="F21" s="275"/>
    </row>
    <row r="22" spans="1:6" ht="23.25" customHeight="1">
      <c r="A22" s="277"/>
      <c r="B22" s="279" t="s">
        <v>31</v>
      </c>
      <c r="C22" s="275"/>
      <c r="D22" s="343"/>
      <c r="E22" s="343"/>
      <c r="F22" s="275"/>
    </row>
    <row r="23" spans="1:6" ht="29.25" customHeight="1">
      <c r="A23" s="277"/>
      <c r="B23" s="275" t="s">
        <v>32</v>
      </c>
      <c r="C23" s="275"/>
      <c r="D23" s="343"/>
      <c r="E23" s="343"/>
      <c r="F23" s="275"/>
    </row>
    <row r="24" spans="1:6" ht="18" customHeight="1">
      <c r="A24" s="277" t="s">
        <v>33</v>
      </c>
      <c r="B24" s="275" t="s">
        <v>34</v>
      </c>
      <c r="C24" s="275"/>
      <c r="D24" s="343"/>
      <c r="E24" s="343"/>
      <c r="F24" s="275"/>
    </row>
    <row r="25" spans="1:6" ht="18" customHeight="1">
      <c r="A25" s="277" t="s">
        <v>35</v>
      </c>
      <c r="B25" s="275" t="s">
        <v>36</v>
      </c>
      <c r="C25" s="275"/>
      <c r="D25" s="275"/>
      <c r="E25" s="275"/>
      <c r="F25" s="275"/>
    </row>
    <row r="26" spans="1:6" ht="18" customHeight="1">
      <c r="A26" s="277" t="s">
        <v>37</v>
      </c>
      <c r="B26" s="275" t="s">
        <v>38</v>
      </c>
      <c r="C26" s="275"/>
      <c r="D26" s="275"/>
      <c r="E26" s="275"/>
      <c r="F26" s="275"/>
    </row>
    <row r="27" spans="1:6" ht="18" customHeight="1">
      <c r="A27" s="277" t="s">
        <v>39</v>
      </c>
      <c r="B27" s="275" t="s">
        <v>40</v>
      </c>
      <c r="C27" s="275"/>
      <c r="D27" s="275"/>
      <c r="E27" s="275"/>
      <c r="F27" s="275"/>
    </row>
    <row r="28" spans="1:6" ht="18.75" customHeight="1">
      <c r="A28" s="277">
        <v>2</v>
      </c>
      <c r="B28" s="275" t="s">
        <v>41</v>
      </c>
      <c r="C28" s="275"/>
      <c r="D28" s="343"/>
      <c r="E28" s="343"/>
      <c r="F28" s="275"/>
    </row>
    <row r="29" spans="1:6" ht="18.75" customHeight="1">
      <c r="A29" s="277" t="s">
        <v>28</v>
      </c>
      <c r="B29" s="275" t="s">
        <v>42</v>
      </c>
      <c r="C29" s="275"/>
      <c r="D29" s="343"/>
      <c r="E29" s="343"/>
      <c r="F29" s="275"/>
    </row>
    <row r="30" spans="1:6" ht="32.25" customHeight="1">
      <c r="A30" s="277"/>
      <c r="B30" s="279" t="s">
        <v>43</v>
      </c>
      <c r="C30" s="275"/>
      <c r="D30" s="275"/>
      <c r="E30" s="275"/>
      <c r="F30" s="275"/>
    </row>
    <row r="31" spans="1:6" ht="17.25" customHeight="1">
      <c r="A31" s="277"/>
      <c r="B31" s="281" t="s">
        <v>44</v>
      </c>
      <c r="C31" s="275"/>
      <c r="D31" s="275"/>
      <c r="E31" s="275"/>
      <c r="F31" s="275"/>
    </row>
    <row r="32" spans="1:6" ht="17.25" customHeight="1">
      <c r="A32" s="280"/>
      <c r="B32" s="279" t="s">
        <v>45</v>
      </c>
      <c r="C32" s="282"/>
      <c r="D32" s="344"/>
      <c r="E32" s="344"/>
      <c r="F32" s="282"/>
    </row>
    <row r="33" spans="1:6">
      <c r="A33" s="280"/>
      <c r="B33" s="283" t="s">
        <v>44</v>
      </c>
      <c r="C33" s="282"/>
      <c r="D33" s="282"/>
      <c r="E33" s="282"/>
      <c r="F33" s="282"/>
    </row>
    <row r="34" spans="1:6" ht="17.25" customHeight="1">
      <c r="A34" s="277"/>
      <c r="B34" s="275" t="s">
        <v>46</v>
      </c>
      <c r="C34" s="275"/>
      <c r="D34" s="343"/>
      <c r="E34" s="343"/>
      <c r="F34" s="275"/>
    </row>
    <row r="35" spans="1:6" ht="18" customHeight="1">
      <c r="A35" s="277" t="s">
        <v>33</v>
      </c>
      <c r="B35" s="275" t="s">
        <v>47</v>
      </c>
      <c r="C35" s="275"/>
      <c r="D35" s="275"/>
      <c r="E35" s="275"/>
      <c r="F35" s="275"/>
    </row>
    <row r="36" spans="1:6" ht="17.25" customHeight="1">
      <c r="A36" s="277"/>
      <c r="B36" s="283" t="s">
        <v>44</v>
      </c>
      <c r="C36" s="275"/>
      <c r="D36" s="275"/>
      <c r="E36" s="275"/>
      <c r="F36" s="275"/>
    </row>
    <row r="37" spans="1:6" ht="20.25" customHeight="1">
      <c r="A37" s="277" t="s">
        <v>35</v>
      </c>
      <c r="B37" s="275" t="s">
        <v>48</v>
      </c>
      <c r="C37" s="275"/>
      <c r="D37" s="275"/>
      <c r="E37" s="275"/>
      <c r="F37" s="275"/>
    </row>
    <row r="38" spans="1:6" ht="17.25" customHeight="1">
      <c r="A38" s="280"/>
      <c r="B38" s="283" t="s">
        <v>44</v>
      </c>
      <c r="C38" s="282"/>
      <c r="D38" s="282"/>
      <c r="E38" s="282"/>
      <c r="F38" s="282"/>
    </row>
    <row r="39" spans="1:6">
      <c r="A39" s="277" t="s">
        <v>37</v>
      </c>
      <c r="B39" s="275" t="s">
        <v>49</v>
      </c>
      <c r="C39" s="275"/>
      <c r="D39" s="275"/>
      <c r="E39" s="275"/>
      <c r="F39" s="275"/>
    </row>
    <row r="40" spans="1:6">
      <c r="A40" s="277" t="s">
        <v>39</v>
      </c>
      <c r="B40" s="275" t="s">
        <v>50</v>
      </c>
      <c r="C40" s="275"/>
      <c r="D40" s="275"/>
      <c r="E40" s="275"/>
      <c r="F40" s="275"/>
    </row>
    <row r="41" spans="1:6">
      <c r="A41" s="277">
        <v>3</v>
      </c>
      <c r="B41" s="275" t="s">
        <v>51</v>
      </c>
      <c r="C41" s="275"/>
      <c r="D41" s="275"/>
      <c r="E41" s="275"/>
      <c r="F41" s="345"/>
    </row>
    <row r="42" spans="1:6">
      <c r="A42" s="277">
        <v>4</v>
      </c>
      <c r="B42" s="275" t="s">
        <v>52</v>
      </c>
      <c r="C42" s="275"/>
      <c r="D42" s="275"/>
      <c r="E42" s="275"/>
      <c r="F42" s="275"/>
    </row>
    <row r="43" spans="1:6">
      <c r="A43" s="277" t="s">
        <v>28</v>
      </c>
      <c r="B43" s="275" t="s">
        <v>53</v>
      </c>
      <c r="C43" s="275"/>
      <c r="D43" s="275"/>
      <c r="E43" s="275"/>
      <c r="F43" s="275"/>
    </row>
    <row r="44" spans="1:6">
      <c r="A44" s="277" t="s">
        <v>33</v>
      </c>
      <c r="B44" s="275" t="s">
        <v>54</v>
      </c>
      <c r="C44" s="275"/>
      <c r="D44" s="275"/>
      <c r="E44" s="275"/>
      <c r="F44" s="275"/>
    </row>
    <row r="45" spans="1:6">
      <c r="A45" s="277" t="s">
        <v>35</v>
      </c>
      <c r="B45" s="275" t="s">
        <v>55</v>
      </c>
      <c r="C45" s="275"/>
      <c r="D45" s="275"/>
      <c r="E45" s="275"/>
      <c r="F45" s="275"/>
    </row>
    <row r="46" spans="1:6">
      <c r="A46" s="277" t="s">
        <v>37</v>
      </c>
      <c r="B46" s="275" t="s">
        <v>56</v>
      </c>
      <c r="C46" s="275"/>
      <c r="D46" s="275"/>
      <c r="E46" s="275"/>
      <c r="F46" s="275"/>
    </row>
    <row r="47" spans="1:6">
      <c r="A47" s="273" t="s">
        <v>57</v>
      </c>
      <c r="B47" s="274" t="s">
        <v>58</v>
      </c>
      <c r="C47" s="274"/>
      <c r="D47" s="274"/>
      <c r="E47" s="274"/>
      <c r="F47" s="274"/>
    </row>
    <row r="48" spans="1:6">
      <c r="A48" s="273" t="s">
        <v>59</v>
      </c>
      <c r="B48" s="274" t="s">
        <v>78</v>
      </c>
      <c r="C48" s="274"/>
      <c r="D48" s="275"/>
      <c r="E48" s="275"/>
      <c r="F48" s="275"/>
    </row>
    <row r="49" spans="1:6">
      <c r="A49" s="273" t="s">
        <v>11</v>
      </c>
      <c r="B49" s="274" t="s">
        <v>60</v>
      </c>
      <c r="C49" s="276" t="s">
        <v>13</v>
      </c>
      <c r="D49" s="274"/>
      <c r="E49" s="274"/>
      <c r="F49" s="275"/>
    </row>
    <row r="50" spans="1:6">
      <c r="A50" s="273" t="s">
        <v>14</v>
      </c>
      <c r="B50" s="274" t="s">
        <v>61</v>
      </c>
      <c r="C50" s="276" t="s">
        <v>13</v>
      </c>
      <c r="D50" s="274"/>
      <c r="E50" s="274"/>
      <c r="F50" s="275"/>
    </row>
    <row r="51" spans="1:6">
      <c r="A51" s="277">
        <v>1</v>
      </c>
      <c r="B51" s="275" t="s">
        <v>16</v>
      </c>
      <c r="C51" s="278" t="s">
        <v>13</v>
      </c>
      <c r="D51" s="275"/>
      <c r="E51" s="275"/>
      <c r="F51" s="275"/>
    </row>
    <row r="52" spans="1:6">
      <c r="A52" s="277">
        <v>2</v>
      </c>
      <c r="B52" s="275" t="s">
        <v>17</v>
      </c>
      <c r="C52" s="278" t="s">
        <v>13</v>
      </c>
      <c r="D52" s="275"/>
      <c r="E52" s="275"/>
      <c r="F52" s="275"/>
    </row>
    <row r="53" spans="1:6">
      <c r="A53" s="277">
        <v>3</v>
      </c>
      <c r="B53" s="275" t="s">
        <v>18</v>
      </c>
      <c r="C53" s="278" t="s">
        <v>13</v>
      </c>
      <c r="D53" s="275"/>
      <c r="E53" s="275"/>
      <c r="F53" s="275"/>
    </row>
    <row r="54" spans="1:6">
      <c r="A54" s="277">
        <v>4</v>
      </c>
      <c r="B54" s="275" t="s">
        <v>19</v>
      </c>
      <c r="C54" s="278" t="s">
        <v>13</v>
      </c>
      <c r="D54" s="275"/>
      <c r="E54" s="275"/>
      <c r="F54" s="275"/>
    </row>
    <row r="55" spans="1:6" ht="21.75" customHeight="1">
      <c r="A55" s="273" t="s">
        <v>20</v>
      </c>
      <c r="B55" s="274" t="s">
        <v>21</v>
      </c>
      <c r="C55" s="276" t="s">
        <v>22</v>
      </c>
      <c r="D55" s="275"/>
      <c r="E55" s="275"/>
      <c r="F55" s="275"/>
    </row>
    <row r="56" spans="1:6" ht="18" customHeight="1">
      <c r="A56" s="277"/>
      <c r="B56" s="275" t="s">
        <v>23</v>
      </c>
      <c r="C56" s="278"/>
      <c r="D56" s="275"/>
      <c r="E56" s="275"/>
      <c r="F56" s="275"/>
    </row>
    <row r="57" spans="1:6" ht="34.5" customHeight="1">
      <c r="A57" s="273" t="s">
        <v>24</v>
      </c>
      <c r="B57" s="274" t="s">
        <v>25</v>
      </c>
      <c r="C57" s="276" t="s">
        <v>26</v>
      </c>
      <c r="D57" s="275"/>
      <c r="E57" s="275"/>
      <c r="F57" s="275"/>
    </row>
    <row r="58" spans="1:6" ht="19.5" customHeight="1">
      <c r="A58" s="277">
        <v>1</v>
      </c>
      <c r="B58" s="275" t="s">
        <v>27</v>
      </c>
      <c r="C58" s="275"/>
      <c r="D58" s="275"/>
      <c r="E58" s="275"/>
      <c r="F58" s="275"/>
    </row>
    <row r="59" spans="1:6" ht="18" customHeight="1">
      <c r="A59" s="277" t="s">
        <v>28</v>
      </c>
      <c r="B59" s="275" t="s">
        <v>29</v>
      </c>
      <c r="C59" s="275"/>
      <c r="D59" s="287"/>
      <c r="E59" s="287"/>
      <c r="F59" s="275"/>
    </row>
    <row r="60" spans="1:6" ht="31.5" customHeight="1">
      <c r="A60" s="277"/>
      <c r="B60" s="279" t="s">
        <v>30</v>
      </c>
      <c r="C60" s="275"/>
      <c r="D60" s="275"/>
      <c r="E60" s="275"/>
      <c r="F60" s="275"/>
    </row>
    <row r="61" spans="1:6" ht="21" customHeight="1">
      <c r="A61" s="277"/>
      <c r="B61" s="279" t="s">
        <v>31</v>
      </c>
      <c r="C61" s="275"/>
      <c r="D61" s="286"/>
      <c r="E61" s="286"/>
      <c r="F61" s="275"/>
    </row>
    <row r="62" spans="1:6" ht="29.25" customHeight="1">
      <c r="A62" s="277"/>
      <c r="B62" s="275" t="s">
        <v>32</v>
      </c>
      <c r="C62" s="275"/>
      <c r="D62" s="286"/>
      <c r="E62" s="286"/>
      <c r="F62" s="275"/>
    </row>
    <row r="63" spans="1:6">
      <c r="A63" s="277" t="s">
        <v>33</v>
      </c>
      <c r="B63" s="275" t="s">
        <v>34</v>
      </c>
      <c r="C63" s="275"/>
      <c r="D63" s="275"/>
      <c r="E63" s="275"/>
      <c r="F63" s="275"/>
    </row>
    <row r="64" spans="1:6">
      <c r="A64" s="277" t="s">
        <v>35</v>
      </c>
      <c r="B64" s="275" t="s">
        <v>36</v>
      </c>
      <c r="C64" s="275"/>
      <c r="D64" s="275"/>
      <c r="E64" s="275"/>
      <c r="F64" s="275"/>
    </row>
    <row r="65" spans="1:6">
      <c r="A65" s="277" t="s">
        <v>37</v>
      </c>
      <c r="B65" s="275" t="s">
        <v>38</v>
      </c>
      <c r="C65" s="275"/>
      <c r="D65" s="275"/>
      <c r="E65" s="275"/>
      <c r="F65" s="275"/>
    </row>
    <row r="66" spans="1:6">
      <c r="A66" s="277" t="s">
        <v>39</v>
      </c>
      <c r="B66" s="275" t="s">
        <v>40</v>
      </c>
      <c r="C66" s="275"/>
      <c r="D66" s="275"/>
      <c r="E66" s="275"/>
      <c r="F66" s="275"/>
    </row>
    <row r="67" spans="1:6">
      <c r="A67" s="277">
        <v>2</v>
      </c>
      <c r="B67" s="275" t="s">
        <v>41</v>
      </c>
      <c r="C67" s="275"/>
      <c r="D67" s="287"/>
      <c r="E67" s="287"/>
      <c r="F67" s="275"/>
    </row>
    <row r="68" spans="1:6">
      <c r="A68" s="277" t="s">
        <v>28</v>
      </c>
      <c r="B68" s="275" t="s">
        <v>42</v>
      </c>
      <c r="C68" s="275"/>
      <c r="D68" s="287"/>
      <c r="E68" s="287"/>
      <c r="F68" s="275"/>
    </row>
    <row r="69" spans="1:6" ht="29.25" customHeight="1">
      <c r="A69" s="277"/>
      <c r="B69" s="279" t="s">
        <v>43</v>
      </c>
      <c r="C69" s="275"/>
      <c r="D69" s="275"/>
      <c r="E69" s="275"/>
      <c r="F69" s="275"/>
    </row>
    <row r="70" spans="1:6" ht="17.25" customHeight="1">
      <c r="A70" s="280"/>
      <c r="B70" s="281" t="s">
        <v>44</v>
      </c>
      <c r="C70" s="282"/>
      <c r="D70" s="282"/>
      <c r="E70" s="282"/>
      <c r="F70" s="282"/>
    </row>
    <row r="71" spans="1:6" ht="18" customHeight="1">
      <c r="A71" s="277"/>
      <c r="B71" s="279" t="s">
        <v>45</v>
      </c>
      <c r="C71" s="275"/>
      <c r="D71" s="287"/>
      <c r="E71" s="287"/>
      <c r="F71" s="275"/>
    </row>
    <row r="72" spans="1:6" ht="18" customHeight="1">
      <c r="A72" s="277"/>
      <c r="B72" s="281" t="s">
        <v>44</v>
      </c>
      <c r="C72" s="275"/>
      <c r="D72" s="286"/>
      <c r="E72" s="286"/>
      <c r="F72" s="275"/>
    </row>
    <row r="73" spans="1:6" ht="18" customHeight="1">
      <c r="A73" s="277"/>
      <c r="B73" s="275" t="s">
        <v>46</v>
      </c>
      <c r="C73" s="275"/>
      <c r="D73" s="287"/>
      <c r="E73" s="287"/>
      <c r="F73" s="275"/>
    </row>
    <row r="74" spans="1:6">
      <c r="A74" s="277" t="s">
        <v>33</v>
      </c>
      <c r="B74" s="275" t="s">
        <v>47</v>
      </c>
      <c r="C74" s="275"/>
      <c r="D74" s="275"/>
      <c r="E74" s="275"/>
      <c r="F74" s="275"/>
    </row>
    <row r="75" spans="1:6">
      <c r="A75" s="277"/>
      <c r="B75" s="283" t="s">
        <v>44</v>
      </c>
      <c r="C75" s="275"/>
      <c r="D75" s="275"/>
      <c r="E75" s="275"/>
      <c r="F75" s="275"/>
    </row>
    <row r="76" spans="1:6">
      <c r="A76" s="277" t="s">
        <v>35</v>
      </c>
      <c r="B76" s="275" t="s">
        <v>48</v>
      </c>
      <c r="C76" s="275"/>
      <c r="D76" s="275"/>
      <c r="E76" s="275"/>
      <c r="F76" s="275"/>
    </row>
    <row r="77" spans="1:6">
      <c r="A77" s="280"/>
      <c r="B77" s="283" t="s">
        <v>44</v>
      </c>
      <c r="C77" s="282"/>
      <c r="D77" s="282"/>
      <c r="E77" s="282"/>
      <c r="F77" s="282"/>
    </row>
    <row r="78" spans="1:6">
      <c r="A78" s="277" t="s">
        <v>37</v>
      </c>
      <c r="B78" s="275" t="s">
        <v>49</v>
      </c>
      <c r="C78" s="275"/>
      <c r="D78" s="275"/>
      <c r="E78" s="275"/>
      <c r="F78" s="275"/>
    </row>
    <row r="79" spans="1:6">
      <c r="A79" s="277" t="s">
        <v>39</v>
      </c>
      <c r="B79" s="275" t="s">
        <v>50</v>
      </c>
      <c r="C79" s="275"/>
      <c r="D79" s="275"/>
      <c r="E79" s="275"/>
      <c r="F79" s="275"/>
    </row>
    <row r="80" spans="1:6">
      <c r="A80" s="277">
        <v>3</v>
      </c>
      <c r="B80" s="275" t="s">
        <v>62</v>
      </c>
      <c r="C80" s="275"/>
      <c r="D80" s="275"/>
      <c r="E80" s="275"/>
      <c r="F80" s="275"/>
    </row>
    <row r="81" spans="1:6">
      <c r="A81" s="277">
        <v>4</v>
      </c>
      <c r="B81" s="275" t="s">
        <v>52</v>
      </c>
      <c r="C81" s="275"/>
      <c r="D81" s="275"/>
      <c r="E81" s="275"/>
      <c r="F81" s="275"/>
    </row>
    <row r="82" spans="1:6">
      <c r="A82" s="277" t="s">
        <v>28</v>
      </c>
      <c r="B82" s="275" t="s">
        <v>53</v>
      </c>
      <c r="C82" s="275"/>
      <c r="D82" s="275"/>
      <c r="E82" s="275"/>
      <c r="F82" s="275"/>
    </row>
    <row r="83" spans="1:6">
      <c r="A83" s="277" t="s">
        <v>33</v>
      </c>
      <c r="B83" s="275" t="s">
        <v>54</v>
      </c>
      <c r="C83" s="275"/>
      <c r="D83" s="275"/>
      <c r="E83" s="275"/>
      <c r="F83" s="275"/>
    </row>
    <row r="84" spans="1:6">
      <c r="A84" s="277" t="s">
        <v>35</v>
      </c>
      <c r="B84" s="275" t="s">
        <v>55</v>
      </c>
      <c r="C84" s="275"/>
      <c r="D84" s="275"/>
      <c r="E84" s="275"/>
      <c r="F84" s="275"/>
    </row>
    <row r="85" spans="1:6">
      <c r="A85" s="277" t="s">
        <v>37</v>
      </c>
      <c r="B85" s="275" t="s">
        <v>63</v>
      </c>
      <c r="C85" s="275"/>
      <c r="D85" s="275"/>
      <c r="E85" s="275"/>
      <c r="F85" s="275"/>
    </row>
    <row r="86" spans="1:6" ht="38.25">
      <c r="A86" s="277">
        <v>5</v>
      </c>
      <c r="B86" s="275" t="s">
        <v>64</v>
      </c>
      <c r="C86" s="278" t="s">
        <v>65</v>
      </c>
      <c r="D86" s="275"/>
      <c r="E86" s="275"/>
      <c r="F86" s="275"/>
    </row>
    <row r="87" spans="1:6">
      <c r="A87" s="273" t="s">
        <v>66</v>
      </c>
      <c r="B87" s="274" t="s">
        <v>134</v>
      </c>
      <c r="C87" s="275"/>
      <c r="D87" s="275"/>
      <c r="E87" s="275"/>
      <c r="F87" s="275"/>
    </row>
    <row r="88" spans="1:6">
      <c r="A88" s="273" t="s">
        <v>11</v>
      </c>
      <c r="B88" s="274" t="s">
        <v>60</v>
      </c>
      <c r="C88" s="276" t="s">
        <v>13</v>
      </c>
      <c r="D88" s="274"/>
      <c r="E88" s="274"/>
      <c r="F88" s="275"/>
    </row>
    <row r="89" spans="1:6">
      <c r="A89" s="273" t="s">
        <v>14</v>
      </c>
      <c r="B89" s="274" t="s">
        <v>61</v>
      </c>
      <c r="C89" s="276" t="s">
        <v>13</v>
      </c>
      <c r="D89" s="274"/>
      <c r="E89" s="274"/>
      <c r="F89" s="275"/>
    </row>
    <row r="90" spans="1:6">
      <c r="A90" s="277">
        <v>1</v>
      </c>
      <c r="B90" s="275" t="s">
        <v>16</v>
      </c>
      <c r="C90" s="278" t="s">
        <v>13</v>
      </c>
      <c r="D90" s="275"/>
      <c r="E90" s="275"/>
      <c r="F90" s="275"/>
    </row>
    <row r="91" spans="1:6">
      <c r="A91" s="277">
        <v>2</v>
      </c>
      <c r="B91" s="275" t="s">
        <v>17</v>
      </c>
      <c r="C91" s="278" t="s">
        <v>13</v>
      </c>
      <c r="D91" s="275"/>
      <c r="E91" s="275"/>
      <c r="F91" s="275"/>
    </row>
    <row r="92" spans="1:6">
      <c r="A92" s="277">
        <v>3</v>
      </c>
      <c r="B92" s="275" t="s">
        <v>18</v>
      </c>
      <c r="C92" s="278" t="s">
        <v>13</v>
      </c>
      <c r="D92" s="275"/>
      <c r="E92" s="275"/>
      <c r="F92" s="275"/>
    </row>
    <row r="93" spans="1:6">
      <c r="A93" s="277">
        <v>4</v>
      </c>
      <c r="B93" s="275" t="s">
        <v>19</v>
      </c>
      <c r="C93" s="278" t="s">
        <v>13</v>
      </c>
      <c r="D93" s="275"/>
      <c r="E93" s="275"/>
      <c r="F93" s="275"/>
    </row>
    <row r="94" spans="1:6" ht="21.75" customHeight="1">
      <c r="A94" s="273" t="s">
        <v>20</v>
      </c>
      <c r="B94" s="274" t="s">
        <v>21</v>
      </c>
      <c r="C94" s="276" t="s">
        <v>22</v>
      </c>
      <c r="D94" s="275"/>
      <c r="E94" s="275"/>
      <c r="F94" s="275"/>
    </row>
    <row r="95" spans="1:6" ht="18" customHeight="1">
      <c r="A95" s="277"/>
      <c r="B95" s="275" t="s">
        <v>23</v>
      </c>
      <c r="C95" s="278"/>
      <c r="D95" s="275"/>
      <c r="E95" s="275"/>
      <c r="F95" s="275"/>
    </row>
    <row r="96" spans="1:6" ht="34.5" customHeight="1">
      <c r="A96" s="273" t="s">
        <v>24</v>
      </c>
      <c r="B96" s="274" t="s">
        <v>25</v>
      </c>
      <c r="C96" s="276" t="s">
        <v>26</v>
      </c>
      <c r="D96" s="288"/>
      <c r="E96" s="288"/>
      <c r="F96" s="275"/>
    </row>
    <row r="97" spans="1:6" ht="19.5" customHeight="1">
      <c r="A97" s="277">
        <v>1</v>
      </c>
      <c r="B97" s="275" t="s">
        <v>27</v>
      </c>
      <c r="C97" s="275"/>
      <c r="D97" s="287"/>
      <c r="E97" s="287"/>
      <c r="F97" s="275"/>
    </row>
    <row r="98" spans="1:6" ht="18" customHeight="1">
      <c r="A98" s="277" t="s">
        <v>28</v>
      </c>
      <c r="B98" s="275" t="s">
        <v>29</v>
      </c>
      <c r="C98" s="275"/>
      <c r="D98" s="286"/>
      <c r="E98" s="286"/>
      <c r="F98" s="275"/>
    </row>
    <row r="99" spans="1:6" ht="31.5" customHeight="1">
      <c r="A99" s="277"/>
      <c r="B99" s="279" t="s">
        <v>30</v>
      </c>
      <c r="C99" s="275"/>
      <c r="D99" s="286"/>
      <c r="E99" s="275"/>
      <c r="F99" s="275"/>
    </row>
    <row r="100" spans="1:6" ht="21" customHeight="1">
      <c r="A100" s="277"/>
      <c r="B100" s="279" t="s">
        <v>31</v>
      </c>
      <c r="C100" s="275"/>
      <c r="D100" s="286"/>
      <c r="E100" s="286"/>
      <c r="F100" s="275"/>
    </row>
    <row r="101" spans="1:6" ht="29.25" customHeight="1">
      <c r="A101" s="277"/>
      <c r="B101" s="275" t="s">
        <v>32</v>
      </c>
      <c r="C101" s="275"/>
      <c r="D101" s="286"/>
      <c r="E101" s="286"/>
      <c r="F101" s="275"/>
    </row>
    <row r="102" spans="1:6">
      <c r="A102" s="277" t="s">
        <v>33</v>
      </c>
      <c r="B102" s="275" t="s">
        <v>34</v>
      </c>
      <c r="C102" s="275"/>
      <c r="D102" s="275"/>
      <c r="E102" s="275"/>
      <c r="F102" s="275"/>
    </row>
    <row r="103" spans="1:6">
      <c r="A103" s="277" t="s">
        <v>35</v>
      </c>
      <c r="B103" s="275" t="s">
        <v>36</v>
      </c>
      <c r="C103" s="275"/>
      <c r="D103" s="275"/>
      <c r="E103" s="275"/>
      <c r="F103" s="275"/>
    </row>
    <row r="104" spans="1:6">
      <c r="A104" s="277" t="s">
        <v>37</v>
      </c>
      <c r="B104" s="275" t="s">
        <v>38</v>
      </c>
      <c r="C104" s="275"/>
      <c r="D104" s="275"/>
      <c r="E104" s="275"/>
      <c r="F104" s="275"/>
    </row>
    <row r="105" spans="1:6">
      <c r="A105" s="277" t="s">
        <v>39</v>
      </c>
      <c r="B105" s="275" t="s">
        <v>40</v>
      </c>
      <c r="C105" s="275"/>
      <c r="D105" s="275"/>
      <c r="E105" s="275"/>
      <c r="F105" s="275"/>
    </row>
    <row r="106" spans="1:6">
      <c r="A106" s="277">
        <v>2</v>
      </c>
      <c r="B106" s="275" t="s">
        <v>41</v>
      </c>
      <c r="C106" s="275"/>
      <c r="D106" s="275"/>
      <c r="E106" s="275"/>
      <c r="F106" s="275"/>
    </row>
    <row r="107" spans="1:6">
      <c r="A107" s="277" t="s">
        <v>28</v>
      </c>
      <c r="B107" s="275" t="s">
        <v>42</v>
      </c>
      <c r="C107" s="275"/>
      <c r="D107" s="275"/>
      <c r="E107" s="275"/>
      <c r="F107" s="275"/>
    </row>
    <row r="108" spans="1:6" ht="25.5">
      <c r="A108" s="277"/>
      <c r="B108" s="279" t="s">
        <v>43</v>
      </c>
      <c r="C108" s="275"/>
      <c r="D108" s="275"/>
      <c r="E108" s="275"/>
      <c r="F108" s="275"/>
    </row>
    <row r="109" spans="1:6">
      <c r="A109" s="280"/>
      <c r="B109" s="281" t="s">
        <v>44</v>
      </c>
      <c r="C109" s="282"/>
      <c r="D109" s="282"/>
      <c r="E109" s="282"/>
      <c r="F109" s="282"/>
    </row>
    <row r="110" spans="1:6">
      <c r="A110" s="277"/>
      <c r="B110" s="279" t="s">
        <v>45</v>
      </c>
      <c r="C110" s="275"/>
      <c r="D110" s="287"/>
      <c r="E110" s="287"/>
      <c r="F110" s="275"/>
    </row>
    <row r="111" spans="1:6">
      <c r="A111" s="277"/>
      <c r="B111" s="281" t="s">
        <v>44</v>
      </c>
      <c r="C111" s="275"/>
      <c r="D111" s="275"/>
      <c r="E111" s="275"/>
      <c r="F111" s="275"/>
    </row>
    <row r="112" spans="1:6">
      <c r="A112" s="277"/>
      <c r="B112" s="275" t="s">
        <v>46</v>
      </c>
      <c r="C112" s="275"/>
      <c r="D112" s="287"/>
      <c r="E112" s="287"/>
      <c r="F112" s="275"/>
    </row>
    <row r="113" spans="1:6">
      <c r="A113" s="277" t="s">
        <v>33</v>
      </c>
      <c r="B113" s="275" t="s">
        <v>47</v>
      </c>
      <c r="C113" s="275"/>
      <c r="D113" s="275"/>
      <c r="E113" s="275"/>
      <c r="F113" s="275"/>
    </row>
    <row r="114" spans="1:6">
      <c r="A114" s="277"/>
      <c r="B114" s="283" t="s">
        <v>44</v>
      </c>
      <c r="C114" s="275"/>
      <c r="D114" s="275"/>
      <c r="E114" s="275"/>
      <c r="F114" s="275"/>
    </row>
    <row r="115" spans="1:6">
      <c r="A115" s="277" t="s">
        <v>35</v>
      </c>
      <c r="B115" s="275" t="s">
        <v>48</v>
      </c>
      <c r="C115" s="275"/>
      <c r="D115" s="275"/>
      <c r="E115" s="275"/>
      <c r="F115" s="275"/>
    </row>
    <row r="116" spans="1:6">
      <c r="A116" s="280"/>
      <c r="B116" s="283" t="s">
        <v>44</v>
      </c>
      <c r="C116" s="282"/>
      <c r="D116" s="282"/>
      <c r="E116" s="282"/>
      <c r="F116" s="282"/>
    </row>
    <row r="117" spans="1:6">
      <c r="A117" s="277" t="s">
        <v>37</v>
      </c>
      <c r="B117" s="275" t="s">
        <v>49</v>
      </c>
      <c r="C117" s="275"/>
      <c r="D117" s="275"/>
      <c r="E117" s="275"/>
      <c r="F117" s="275"/>
    </row>
    <row r="118" spans="1:6">
      <c r="A118" s="277" t="s">
        <v>39</v>
      </c>
      <c r="B118" s="275" t="s">
        <v>50</v>
      </c>
      <c r="C118" s="275"/>
      <c r="D118" s="275"/>
      <c r="E118" s="275"/>
      <c r="F118" s="275"/>
    </row>
    <row r="119" spans="1:6">
      <c r="A119" s="277">
        <v>3</v>
      </c>
      <c r="B119" s="275" t="s">
        <v>62</v>
      </c>
      <c r="C119" s="275"/>
      <c r="D119" s="275"/>
      <c r="E119" s="275"/>
      <c r="F119" s="275"/>
    </row>
    <row r="120" spans="1:6">
      <c r="A120" s="277">
        <v>4</v>
      </c>
      <c r="B120" s="275" t="s">
        <v>52</v>
      </c>
      <c r="C120" s="275"/>
      <c r="D120" s="275"/>
      <c r="E120" s="275"/>
      <c r="F120" s="275"/>
    </row>
    <row r="121" spans="1:6">
      <c r="A121" s="277" t="s">
        <v>28</v>
      </c>
      <c r="B121" s="275" t="s">
        <v>53</v>
      </c>
      <c r="C121" s="275"/>
      <c r="D121" s="275"/>
      <c r="E121" s="275"/>
      <c r="F121" s="275"/>
    </row>
    <row r="122" spans="1:6">
      <c r="A122" s="277" t="s">
        <v>33</v>
      </c>
      <c r="B122" s="275" t="s">
        <v>54</v>
      </c>
      <c r="C122" s="275"/>
      <c r="D122" s="275"/>
      <c r="E122" s="275"/>
      <c r="F122" s="275"/>
    </row>
    <row r="123" spans="1:6">
      <c r="A123" s="277" t="s">
        <v>35</v>
      </c>
      <c r="B123" s="275" t="s">
        <v>55</v>
      </c>
      <c r="C123" s="275"/>
      <c r="D123" s="275"/>
      <c r="E123" s="275"/>
      <c r="F123" s="275"/>
    </row>
    <row r="124" spans="1:6">
      <c r="A124" s="277" t="s">
        <v>37</v>
      </c>
      <c r="B124" s="275" t="s">
        <v>63</v>
      </c>
      <c r="C124" s="275"/>
      <c r="D124" s="275"/>
      <c r="E124" s="275"/>
      <c r="F124" s="275"/>
    </row>
    <row r="125" spans="1:6" ht="30" customHeight="1">
      <c r="A125" s="277">
        <v>5</v>
      </c>
      <c r="B125" s="275" t="s">
        <v>64</v>
      </c>
      <c r="C125" s="278" t="s">
        <v>65</v>
      </c>
      <c r="D125" s="346"/>
      <c r="E125" s="347"/>
      <c r="F125" s="275"/>
    </row>
    <row r="126" spans="1:6">
      <c r="A126" s="273" t="s">
        <v>68</v>
      </c>
      <c r="B126" s="274" t="s">
        <v>231</v>
      </c>
      <c r="C126" s="275"/>
      <c r="D126" s="275"/>
      <c r="E126" s="275"/>
      <c r="F126" s="275"/>
    </row>
    <row r="127" spans="1:6">
      <c r="A127" s="273" t="s">
        <v>79</v>
      </c>
      <c r="B127" s="274" t="s">
        <v>232</v>
      </c>
      <c r="C127" s="275"/>
      <c r="D127" s="275"/>
      <c r="E127" s="275"/>
      <c r="F127" s="275"/>
    </row>
    <row r="128" spans="1:6">
      <c r="A128" s="273" t="s">
        <v>11</v>
      </c>
      <c r="B128" s="274" t="s">
        <v>60</v>
      </c>
      <c r="C128" s="276" t="s">
        <v>13</v>
      </c>
      <c r="D128" s="274"/>
      <c r="E128" s="274"/>
      <c r="F128" s="275"/>
    </row>
    <row r="129" spans="1:6">
      <c r="A129" s="273" t="s">
        <v>14</v>
      </c>
      <c r="B129" s="274" t="s">
        <v>61</v>
      </c>
      <c r="C129" s="276" t="s">
        <v>13</v>
      </c>
      <c r="D129" s="274"/>
      <c r="E129" s="274"/>
      <c r="F129" s="275"/>
    </row>
    <row r="130" spans="1:6">
      <c r="A130" s="277">
        <v>1</v>
      </c>
      <c r="B130" s="275" t="s">
        <v>16</v>
      </c>
      <c r="C130" s="278" t="s">
        <v>13</v>
      </c>
      <c r="D130" s="275"/>
      <c r="E130" s="275"/>
      <c r="F130" s="275"/>
    </row>
    <row r="131" spans="1:6">
      <c r="A131" s="277">
        <v>2</v>
      </c>
      <c r="B131" s="275" t="s">
        <v>17</v>
      </c>
      <c r="C131" s="278" t="s">
        <v>13</v>
      </c>
      <c r="D131" s="275"/>
      <c r="E131" s="275"/>
      <c r="F131" s="275"/>
    </row>
    <row r="132" spans="1:6">
      <c r="A132" s="277">
        <v>3</v>
      </c>
      <c r="B132" s="275" t="s">
        <v>18</v>
      </c>
      <c r="C132" s="278" t="s">
        <v>13</v>
      </c>
      <c r="D132" s="275"/>
      <c r="E132" s="275"/>
      <c r="F132" s="275"/>
    </row>
    <row r="133" spans="1:6">
      <c r="A133" s="277">
        <v>4</v>
      </c>
      <c r="B133" s="275" t="s">
        <v>19</v>
      </c>
      <c r="C133" s="278" t="s">
        <v>13</v>
      </c>
      <c r="D133" s="275"/>
      <c r="E133" s="275"/>
      <c r="F133" s="275"/>
    </row>
    <row r="134" spans="1:6" ht="21.75" customHeight="1">
      <c r="A134" s="273" t="s">
        <v>20</v>
      </c>
      <c r="B134" s="274" t="s">
        <v>21</v>
      </c>
      <c r="C134" s="276" t="s">
        <v>22</v>
      </c>
      <c r="D134" s="275"/>
      <c r="E134" s="275"/>
      <c r="F134" s="275"/>
    </row>
    <row r="135" spans="1:6" ht="18" customHeight="1">
      <c r="A135" s="277"/>
      <c r="B135" s="275" t="s">
        <v>23</v>
      </c>
      <c r="C135" s="278"/>
      <c r="D135" s="275"/>
      <c r="E135" s="275"/>
      <c r="F135" s="275"/>
    </row>
    <row r="136" spans="1:6" ht="34.5" customHeight="1">
      <c r="A136" s="273" t="s">
        <v>24</v>
      </c>
      <c r="B136" s="274" t="s">
        <v>25</v>
      </c>
      <c r="C136" s="276" t="s">
        <v>26</v>
      </c>
      <c r="D136" s="275"/>
      <c r="E136" s="275"/>
      <c r="F136" s="275"/>
    </row>
    <row r="137" spans="1:6" ht="19.5" customHeight="1">
      <c r="A137" s="277">
        <v>1</v>
      </c>
      <c r="B137" s="275" t="s">
        <v>27</v>
      </c>
      <c r="C137" s="275"/>
      <c r="D137" s="287"/>
      <c r="E137" s="287"/>
      <c r="F137" s="275"/>
    </row>
    <row r="138" spans="1:6" ht="18" customHeight="1">
      <c r="A138" s="277" t="s">
        <v>28</v>
      </c>
      <c r="B138" s="275" t="s">
        <v>29</v>
      </c>
      <c r="C138" s="275"/>
      <c r="D138" s="286"/>
      <c r="E138" s="286"/>
      <c r="F138" s="275"/>
    </row>
    <row r="139" spans="1:6" ht="31.5" customHeight="1">
      <c r="A139" s="277"/>
      <c r="B139" s="279" t="s">
        <v>30</v>
      </c>
      <c r="C139" s="275"/>
      <c r="D139" s="286"/>
      <c r="E139" s="286"/>
      <c r="F139" s="275"/>
    </row>
    <row r="140" spans="1:6" ht="21" customHeight="1">
      <c r="A140" s="277"/>
      <c r="B140" s="279" t="s">
        <v>31</v>
      </c>
      <c r="C140" s="275"/>
      <c r="D140" s="286"/>
      <c r="E140" s="286"/>
      <c r="F140" s="275"/>
    </row>
    <row r="141" spans="1:6" ht="29.25" customHeight="1">
      <c r="A141" s="277"/>
      <c r="B141" s="275" t="s">
        <v>32</v>
      </c>
      <c r="C141" s="275"/>
      <c r="D141" s="286"/>
      <c r="E141" s="332"/>
      <c r="F141" s="275"/>
    </row>
    <row r="142" spans="1:6">
      <c r="A142" s="277" t="s">
        <v>33</v>
      </c>
      <c r="B142" s="275" t="s">
        <v>34</v>
      </c>
      <c r="C142" s="275"/>
      <c r="D142" s="275"/>
      <c r="E142" s="275"/>
      <c r="F142" s="275"/>
    </row>
    <row r="143" spans="1:6">
      <c r="A143" s="277" t="s">
        <v>35</v>
      </c>
      <c r="B143" s="275" t="s">
        <v>36</v>
      </c>
      <c r="C143" s="275"/>
      <c r="D143" s="275"/>
      <c r="E143" s="275"/>
      <c r="F143" s="275"/>
    </row>
    <row r="144" spans="1:6">
      <c r="A144" s="277" t="s">
        <v>37</v>
      </c>
      <c r="B144" s="275" t="s">
        <v>38</v>
      </c>
      <c r="C144" s="275"/>
      <c r="D144" s="275"/>
      <c r="E144" s="275"/>
      <c r="F144" s="275"/>
    </row>
    <row r="145" spans="1:6">
      <c r="A145" s="277" t="s">
        <v>39</v>
      </c>
      <c r="B145" s="275" t="s">
        <v>40</v>
      </c>
      <c r="C145" s="275"/>
      <c r="D145" s="275"/>
      <c r="E145" s="275"/>
      <c r="F145" s="275"/>
    </row>
    <row r="146" spans="1:6">
      <c r="A146" s="277">
        <v>2</v>
      </c>
      <c r="B146" s="275" t="s">
        <v>41</v>
      </c>
      <c r="C146" s="275"/>
      <c r="D146" s="275"/>
      <c r="E146" s="275"/>
      <c r="F146" s="275"/>
    </row>
    <row r="147" spans="1:6">
      <c r="A147" s="277" t="s">
        <v>28</v>
      </c>
      <c r="B147" s="275" t="s">
        <v>42</v>
      </c>
      <c r="C147" s="275"/>
      <c r="D147" s="275"/>
      <c r="E147" s="275"/>
      <c r="F147" s="275"/>
    </row>
    <row r="148" spans="1:6" ht="25.5">
      <c r="A148" s="277"/>
      <c r="B148" s="279" t="s">
        <v>43</v>
      </c>
      <c r="C148" s="275"/>
      <c r="D148" s="275"/>
      <c r="E148" s="275"/>
      <c r="F148" s="275"/>
    </row>
    <row r="149" spans="1:6">
      <c r="A149" s="280"/>
      <c r="B149" s="281" t="s">
        <v>44</v>
      </c>
      <c r="C149" s="282"/>
      <c r="D149" s="282"/>
      <c r="E149" s="282"/>
      <c r="F149" s="282"/>
    </row>
    <row r="150" spans="1:6">
      <c r="A150" s="277"/>
      <c r="B150" s="279" t="s">
        <v>45</v>
      </c>
      <c r="C150" s="275"/>
      <c r="D150" s="286"/>
      <c r="E150" s="286"/>
      <c r="F150" s="275"/>
    </row>
    <row r="151" spans="1:6">
      <c r="A151" s="277"/>
      <c r="B151" s="281" t="s">
        <v>44</v>
      </c>
      <c r="C151" s="275"/>
      <c r="D151" s="286"/>
      <c r="E151" s="286"/>
      <c r="F151" s="275"/>
    </row>
    <row r="152" spans="1:6">
      <c r="A152" s="277"/>
      <c r="B152" s="275" t="s">
        <v>46</v>
      </c>
      <c r="C152" s="275"/>
      <c r="D152" s="286"/>
      <c r="E152" s="286"/>
      <c r="F152" s="275"/>
    </row>
    <row r="153" spans="1:6">
      <c r="A153" s="277" t="s">
        <v>33</v>
      </c>
      <c r="B153" s="275" t="s">
        <v>47</v>
      </c>
      <c r="C153" s="275"/>
      <c r="D153" s="275"/>
      <c r="E153" s="275"/>
      <c r="F153" s="275"/>
    </row>
    <row r="154" spans="1:6">
      <c r="A154" s="277"/>
      <c r="B154" s="283" t="s">
        <v>44</v>
      </c>
      <c r="C154" s="275"/>
      <c r="D154" s="275"/>
      <c r="E154" s="275"/>
      <c r="F154" s="275"/>
    </row>
    <row r="155" spans="1:6">
      <c r="A155" s="277" t="s">
        <v>35</v>
      </c>
      <c r="B155" s="275" t="s">
        <v>48</v>
      </c>
      <c r="C155" s="275"/>
      <c r="D155" s="275"/>
      <c r="E155" s="275"/>
      <c r="F155" s="275"/>
    </row>
    <row r="156" spans="1:6">
      <c r="A156" s="280"/>
      <c r="B156" s="283" t="s">
        <v>44</v>
      </c>
      <c r="C156" s="282"/>
      <c r="D156" s="282"/>
      <c r="E156" s="282"/>
      <c r="F156" s="282"/>
    </row>
    <row r="157" spans="1:6">
      <c r="A157" s="277" t="s">
        <v>37</v>
      </c>
      <c r="B157" s="275" t="s">
        <v>49</v>
      </c>
      <c r="C157" s="275"/>
      <c r="D157" s="275"/>
      <c r="E157" s="275"/>
      <c r="F157" s="275"/>
    </row>
    <row r="158" spans="1:6">
      <c r="A158" s="277" t="s">
        <v>39</v>
      </c>
      <c r="B158" s="275" t="s">
        <v>50</v>
      </c>
      <c r="C158" s="275"/>
      <c r="D158" s="275"/>
      <c r="E158" s="275"/>
      <c r="F158" s="275"/>
    </row>
    <row r="159" spans="1:6">
      <c r="A159" s="277">
        <v>3</v>
      </c>
      <c r="B159" s="275" t="s">
        <v>62</v>
      </c>
      <c r="C159" s="275"/>
      <c r="D159" s="275"/>
      <c r="E159" s="275"/>
      <c r="F159" s="275"/>
    </row>
    <row r="160" spans="1:6">
      <c r="A160" s="277">
        <v>4</v>
      </c>
      <c r="B160" s="275" t="s">
        <v>52</v>
      </c>
      <c r="C160" s="275"/>
      <c r="D160" s="275"/>
      <c r="E160" s="275"/>
      <c r="F160" s="275"/>
    </row>
    <row r="161" spans="1:6">
      <c r="A161" s="277" t="s">
        <v>28</v>
      </c>
      <c r="B161" s="275" t="s">
        <v>53</v>
      </c>
      <c r="C161" s="275"/>
      <c r="D161" s="275"/>
      <c r="E161" s="275"/>
      <c r="F161" s="275"/>
    </row>
    <row r="162" spans="1:6">
      <c r="A162" s="277" t="s">
        <v>33</v>
      </c>
      <c r="B162" s="275" t="s">
        <v>54</v>
      </c>
      <c r="C162" s="275"/>
      <c r="D162" s="275"/>
      <c r="E162" s="275"/>
      <c r="F162" s="275"/>
    </row>
    <row r="163" spans="1:6">
      <c r="A163" s="277" t="s">
        <v>35</v>
      </c>
      <c r="B163" s="275" t="s">
        <v>55</v>
      </c>
      <c r="C163" s="275"/>
      <c r="D163" s="275"/>
      <c r="E163" s="275"/>
      <c r="F163" s="275"/>
    </row>
    <row r="164" spans="1:6">
      <c r="A164" s="277" t="s">
        <v>37</v>
      </c>
      <c r="B164" s="275" t="s">
        <v>63</v>
      </c>
      <c r="C164" s="275"/>
      <c r="D164" s="275"/>
      <c r="E164" s="275"/>
      <c r="F164" s="275"/>
    </row>
    <row r="165" spans="1:6" ht="35.25" customHeight="1">
      <c r="A165" s="277">
        <v>5</v>
      </c>
      <c r="B165" s="275" t="s">
        <v>64</v>
      </c>
      <c r="C165" s="278" t="s">
        <v>65</v>
      </c>
      <c r="D165" s="346"/>
      <c r="E165" s="347"/>
      <c r="F165" s="275"/>
    </row>
    <row r="166" spans="1:6">
      <c r="A166" s="273"/>
      <c r="B166" s="274"/>
      <c r="C166" s="275"/>
      <c r="D166" s="275"/>
      <c r="E166" s="275"/>
      <c r="F166" s="275"/>
    </row>
    <row r="167" spans="1:6">
      <c r="A167" s="273" t="s">
        <v>80</v>
      </c>
      <c r="B167" s="274" t="s">
        <v>233</v>
      </c>
      <c r="C167" s="275"/>
      <c r="D167" s="275"/>
      <c r="E167" s="275"/>
      <c r="F167" s="275"/>
    </row>
    <row r="168" spans="1:6">
      <c r="A168" s="273"/>
      <c r="B168" s="274" t="s">
        <v>67</v>
      </c>
      <c r="C168" s="275"/>
      <c r="D168" s="275"/>
      <c r="E168" s="275"/>
      <c r="F168" s="275"/>
    </row>
    <row r="169" spans="1:6">
      <c r="A169" s="273" t="s">
        <v>81</v>
      </c>
      <c r="B169" s="274" t="s">
        <v>234</v>
      </c>
      <c r="C169" s="275"/>
      <c r="D169" s="275"/>
      <c r="E169" s="275"/>
      <c r="F169" s="275"/>
    </row>
    <row r="170" spans="1:6">
      <c r="A170" s="273" t="s">
        <v>11</v>
      </c>
      <c r="B170" s="274" t="s">
        <v>60</v>
      </c>
      <c r="C170" s="276" t="s">
        <v>13</v>
      </c>
      <c r="D170" s="274"/>
      <c r="E170" s="274"/>
      <c r="F170" s="275"/>
    </row>
    <row r="171" spans="1:6">
      <c r="A171" s="273" t="s">
        <v>14</v>
      </c>
      <c r="B171" s="274" t="s">
        <v>61</v>
      </c>
      <c r="C171" s="276" t="s">
        <v>13</v>
      </c>
      <c r="D171" s="274"/>
      <c r="E171" s="274"/>
      <c r="F171" s="275"/>
    </row>
    <row r="172" spans="1:6">
      <c r="A172" s="277">
        <v>1</v>
      </c>
      <c r="B172" s="275" t="s">
        <v>16</v>
      </c>
      <c r="C172" s="278" t="s">
        <v>13</v>
      </c>
      <c r="D172" s="275"/>
      <c r="E172" s="275"/>
      <c r="F172" s="275"/>
    </row>
    <row r="173" spans="1:6">
      <c r="A173" s="277">
        <v>2</v>
      </c>
      <c r="B173" s="275" t="s">
        <v>17</v>
      </c>
      <c r="C173" s="278" t="s">
        <v>13</v>
      </c>
      <c r="D173" s="275"/>
      <c r="E173" s="275"/>
      <c r="F173" s="275"/>
    </row>
    <row r="174" spans="1:6">
      <c r="A174" s="277">
        <v>3</v>
      </c>
      <c r="B174" s="275" t="s">
        <v>18</v>
      </c>
      <c r="C174" s="278" t="s">
        <v>13</v>
      </c>
      <c r="D174" s="275"/>
      <c r="E174" s="275"/>
      <c r="F174" s="275"/>
    </row>
    <row r="175" spans="1:6">
      <c r="A175" s="277">
        <v>4</v>
      </c>
      <c r="B175" s="275" t="s">
        <v>19</v>
      </c>
      <c r="C175" s="278" t="s">
        <v>13</v>
      </c>
      <c r="D175" s="275"/>
      <c r="E175" s="275"/>
      <c r="F175" s="275"/>
    </row>
    <row r="176" spans="1:6" ht="21.75" customHeight="1">
      <c r="A176" s="273" t="s">
        <v>20</v>
      </c>
      <c r="B176" s="274" t="s">
        <v>21</v>
      </c>
      <c r="C176" s="276" t="s">
        <v>22</v>
      </c>
      <c r="D176" s="275"/>
      <c r="E176" s="275"/>
      <c r="F176" s="275"/>
    </row>
    <row r="177" spans="1:6" ht="18" customHeight="1">
      <c r="A177" s="277"/>
      <c r="B177" s="275" t="s">
        <v>23</v>
      </c>
      <c r="C177" s="278"/>
      <c r="D177" s="275"/>
      <c r="E177" s="275"/>
      <c r="F177" s="275"/>
    </row>
    <row r="178" spans="1:6" ht="34.5" customHeight="1">
      <c r="A178" s="273" t="s">
        <v>24</v>
      </c>
      <c r="B178" s="274" t="s">
        <v>25</v>
      </c>
      <c r="C178" s="276" t="s">
        <v>26</v>
      </c>
      <c r="D178" s="275"/>
      <c r="E178" s="275"/>
      <c r="F178" s="275"/>
    </row>
    <row r="179" spans="1:6" ht="19.5" customHeight="1">
      <c r="A179" s="277">
        <v>1</v>
      </c>
      <c r="B179" s="275" t="s">
        <v>27</v>
      </c>
      <c r="C179" s="275"/>
      <c r="D179" s="275"/>
      <c r="E179" s="275"/>
      <c r="F179" s="275"/>
    </row>
    <row r="180" spans="1:6" ht="18" customHeight="1">
      <c r="A180" s="277" t="s">
        <v>28</v>
      </c>
      <c r="B180" s="275" t="s">
        <v>29</v>
      </c>
      <c r="C180" s="275"/>
      <c r="D180" s="275"/>
      <c r="E180" s="275"/>
      <c r="F180" s="275"/>
    </row>
    <row r="181" spans="1:6" ht="31.5" customHeight="1">
      <c r="A181" s="277"/>
      <c r="B181" s="279" t="s">
        <v>30</v>
      </c>
      <c r="C181" s="275"/>
      <c r="D181" s="275"/>
      <c r="E181" s="275"/>
      <c r="F181" s="275"/>
    </row>
    <row r="182" spans="1:6" ht="21" customHeight="1">
      <c r="A182" s="277"/>
      <c r="B182" s="279" t="s">
        <v>31</v>
      </c>
      <c r="C182" s="275"/>
      <c r="D182" s="275"/>
      <c r="E182" s="275"/>
      <c r="F182" s="275"/>
    </row>
    <row r="183" spans="1:6" ht="29.25" customHeight="1">
      <c r="A183" s="277"/>
      <c r="B183" s="275" t="s">
        <v>32</v>
      </c>
      <c r="C183" s="275"/>
      <c r="D183" s="275"/>
      <c r="E183" s="275"/>
      <c r="F183" s="275"/>
    </row>
    <row r="184" spans="1:6">
      <c r="A184" s="277" t="s">
        <v>33</v>
      </c>
      <c r="B184" s="275" t="s">
        <v>34</v>
      </c>
      <c r="C184" s="275"/>
      <c r="D184" s="275"/>
      <c r="E184" s="275"/>
      <c r="F184" s="275"/>
    </row>
    <row r="185" spans="1:6">
      <c r="A185" s="277" t="s">
        <v>35</v>
      </c>
      <c r="B185" s="275" t="s">
        <v>36</v>
      </c>
      <c r="C185" s="275"/>
      <c r="D185" s="275"/>
      <c r="E185" s="275"/>
      <c r="F185" s="275"/>
    </row>
    <row r="186" spans="1:6">
      <c r="A186" s="277" t="s">
        <v>37</v>
      </c>
      <c r="B186" s="275" t="s">
        <v>38</v>
      </c>
      <c r="C186" s="275"/>
      <c r="D186" s="275"/>
      <c r="E186" s="275"/>
      <c r="F186" s="275"/>
    </row>
    <row r="187" spans="1:6">
      <c r="A187" s="277" t="s">
        <v>39</v>
      </c>
      <c r="B187" s="275" t="s">
        <v>40</v>
      </c>
      <c r="C187" s="275"/>
      <c r="D187" s="275"/>
      <c r="E187" s="275"/>
      <c r="F187" s="275"/>
    </row>
    <row r="188" spans="1:6">
      <c r="A188" s="277">
        <v>2</v>
      </c>
      <c r="B188" s="275" t="s">
        <v>41</v>
      </c>
      <c r="C188" s="275"/>
      <c r="D188" s="275"/>
      <c r="E188" s="275"/>
      <c r="F188" s="275"/>
    </row>
    <row r="189" spans="1:6">
      <c r="A189" s="277" t="s">
        <v>28</v>
      </c>
      <c r="B189" s="275" t="s">
        <v>42</v>
      </c>
      <c r="C189" s="275"/>
      <c r="D189" s="286"/>
      <c r="E189" s="286"/>
      <c r="F189" s="275"/>
    </row>
    <row r="190" spans="1:6" ht="29.25" customHeight="1">
      <c r="A190" s="277"/>
      <c r="B190" s="279" t="s">
        <v>43</v>
      </c>
      <c r="C190" s="275"/>
      <c r="D190" s="286"/>
      <c r="E190" s="286"/>
      <c r="F190" s="275"/>
    </row>
    <row r="191" spans="1:6" ht="15.75" customHeight="1">
      <c r="A191" s="280"/>
      <c r="B191" s="281" t="s">
        <v>44</v>
      </c>
      <c r="C191" s="282"/>
      <c r="D191" s="231"/>
      <c r="E191" s="231"/>
      <c r="F191" s="282"/>
    </row>
    <row r="192" spans="1:6">
      <c r="A192" s="277"/>
      <c r="B192" s="279" t="s">
        <v>45</v>
      </c>
      <c r="C192" s="275"/>
      <c r="D192" s="286"/>
      <c r="E192" s="286"/>
      <c r="F192" s="275"/>
    </row>
    <row r="193" spans="1:6">
      <c r="A193" s="277"/>
      <c r="B193" s="281" t="s">
        <v>44</v>
      </c>
      <c r="C193" s="275"/>
      <c r="D193" s="286"/>
      <c r="E193" s="286"/>
      <c r="F193" s="275"/>
    </row>
    <row r="194" spans="1:6">
      <c r="A194" s="277"/>
      <c r="B194" s="275" t="s">
        <v>46</v>
      </c>
      <c r="C194" s="275"/>
      <c r="D194" s="286"/>
      <c r="E194" s="286"/>
      <c r="F194" s="275"/>
    </row>
    <row r="195" spans="1:6">
      <c r="A195" s="277" t="s">
        <v>33</v>
      </c>
      <c r="B195" s="275" t="s">
        <v>47</v>
      </c>
      <c r="C195" s="275"/>
      <c r="D195" s="275"/>
      <c r="E195" s="275"/>
      <c r="F195" s="275"/>
    </row>
    <row r="196" spans="1:6">
      <c r="A196" s="277"/>
      <c r="B196" s="283" t="s">
        <v>44</v>
      </c>
      <c r="C196" s="275"/>
      <c r="D196" s="275"/>
      <c r="E196" s="275"/>
      <c r="F196" s="275"/>
    </row>
    <row r="197" spans="1:6">
      <c r="A197" s="277" t="s">
        <v>35</v>
      </c>
      <c r="B197" s="275" t="s">
        <v>48</v>
      </c>
      <c r="C197" s="275"/>
      <c r="D197" s="275"/>
      <c r="E197" s="275"/>
      <c r="F197" s="275"/>
    </row>
    <row r="198" spans="1:6">
      <c r="A198" s="280"/>
      <c r="B198" s="283" t="s">
        <v>44</v>
      </c>
      <c r="C198" s="282"/>
      <c r="D198" s="282"/>
      <c r="E198" s="282"/>
      <c r="F198" s="282"/>
    </row>
    <row r="199" spans="1:6">
      <c r="A199" s="277" t="s">
        <v>37</v>
      </c>
      <c r="B199" s="275" t="s">
        <v>49</v>
      </c>
      <c r="C199" s="275"/>
      <c r="D199" s="275"/>
      <c r="E199" s="275"/>
      <c r="F199" s="275"/>
    </row>
    <row r="200" spans="1:6">
      <c r="A200" s="277" t="s">
        <v>39</v>
      </c>
      <c r="B200" s="275" t="s">
        <v>50</v>
      </c>
      <c r="C200" s="275"/>
      <c r="D200" s="275"/>
      <c r="E200" s="275"/>
      <c r="F200" s="275"/>
    </row>
    <row r="201" spans="1:6">
      <c r="A201" s="277">
        <v>3</v>
      </c>
      <c r="B201" s="275" t="s">
        <v>62</v>
      </c>
      <c r="C201" s="275"/>
      <c r="D201" s="275"/>
      <c r="E201" s="275"/>
      <c r="F201" s="275"/>
    </row>
    <row r="202" spans="1:6">
      <c r="A202" s="277">
        <v>4</v>
      </c>
      <c r="B202" s="275" t="s">
        <v>52</v>
      </c>
      <c r="C202" s="275"/>
      <c r="D202" s="275"/>
      <c r="E202" s="275"/>
      <c r="F202" s="275"/>
    </row>
    <row r="203" spans="1:6">
      <c r="A203" s="277" t="s">
        <v>28</v>
      </c>
      <c r="B203" s="275" t="s">
        <v>53</v>
      </c>
      <c r="C203" s="275"/>
      <c r="D203" s="275"/>
      <c r="E203" s="275"/>
      <c r="F203" s="275"/>
    </row>
    <row r="204" spans="1:6">
      <c r="A204" s="277" t="s">
        <v>33</v>
      </c>
      <c r="B204" s="275" t="s">
        <v>54</v>
      </c>
      <c r="C204" s="275"/>
      <c r="D204" s="275"/>
      <c r="E204" s="275"/>
      <c r="F204" s="275"/>
    </row>
    <row r="205" spans="1:6">
      <c r="A205" s="277" t="s">
        <v>35</v>
      </c>
      <c r="B205" s="275" t="s">
        <v>55</v>
      </c>
      <c r="C205" s="275"/>
      <c r="D205" s="275"/>
      <c r="E205" s="275"/>
      <c r="F205" s="275"/>
    </row>
    <row r="206" spans="1:6">
      <c r="A206" s="277" t="s">
        <v>37</v>
      </c>
      <c r="B206" s="275" t="s">
        <v>63</v>
      </c>
      <c r="C206" s="275"/>
      <c r="D206" s="275"/>
      <c r="E206" s="275"/>
      <c r="F206" s="275"/>
    </row>
    <row r="207" spans="1:6" ht="30.75" customHeight="1">
      <c r="A207" s="277">
        <v>5</v>
      </c>
      <c r="B207" s="275" t="s">
        <v>64</v>
      </c>
      <c r="C207" s="278" t="s">
        <v>65</v>
      </c>
      <c r="D207" s="346"/>
      <c r="E207" s="347"/>
      <c r="F207" s="275"/>
    </row>
    <row r="208" spans="1:6" ht="18" customHeight="1">
      <c r="A208" s="273" t="s">
        <v>82</v>
      </c>
      <c r="B208" s="274" t="s">
        <v>83</v>
      </c>
      <c r="C208" s="273"/>
      <c r="D208" s="274"/>
      <c r="E208" s="273"/>
      <c r="F208" s="274"/>
    </row>
    <row r="209" spans="1:6">
      <c r="A209" s="273" t="s">
        <v>11</v>
      </c>
      <c r="B209" s="274" t="s">
        <v>60</v>
      </c>
      <c r="C209" s="276" t="s">
        <v>13</v>
      </c>
      <c r="D209" s="274"/>
      <c r="E209" s="274"/>
      <c r="F209" s="275"/>
    </row>
    <row r="210" spans="1:6">
      <c r="A210" s="273" t="s">
        <v>14</v>
      </c>
      <c r="B210" s="274" t="s">
        <v>61</v>
      </c>
      <c r="C210" s="276" t="s">
        <v>13</v>
      </c>
      <c r="D210" s="274"/>
      <c r="E210" s="274"/>
      <c r="F210" s="275"/>
    </row>
    <row r="211" spans="1:6">
      <c r="A211" s="277">
        <v>1</v>
      </c>
      <c r="B211" s="275" t="s">
        <v>16</v>
      </c>
      <c r="C211" s="278" t="s">
        <v>13</v>
      </c>
      <c r="D211" s="275"/>
      <c r="E211" s="275"/>
      <c r="F211" s="275"/>
    </row>
    <row r="212" spans="1:6">
      <c r="A212" s="277">
        <v>2</v>
      </c>
      <c r="B212" s="275" t="s">
        <v>17</v>
      </c>
      <c r="C212" s="278" t="s">
        <v>13</v>
      </c>
      <c r="D212" s="275"/>
      <c r="E212" s="275"/>
      <c r="F212" s="275"/>
    </row>
    <row r="213" spans="1:6">
      <c r="A213" s="277">
        <v>3</v>
      </c>
      <c r="B213" s="275" t="s">
        <v>18</v>
      </c>
      <c r="C213" s="278" t="s">
        <v>13</v>
      </c>
      <c r="D213" s="275"/>
      <c r="E213" s="275"/>
      <c r="F213" s="275"/>
    </row>
    <row r="214" spans="1:6">
      <c r="A214" s="277">
        <v>4</v>
      </c>
      <c r="B214" s="275" t="s">
        <v>19</v>
      </c>
      <c r="C214" s="278" t="s">
        <v>13</v>
      </c>
      <c r="D214" s="275"/>
      <c r="E214" s="275"/>
      <c r="F214" s="275"/>
    </row>
    <row r="215" spans="1:6" ht="21.75" customHeight="1">
      <c r="A215" s="273" t="s">
        <v>20</v>
      </c>
      <c r="B215" s="274" t="s">
        <v>21</v>
      </c>
      <c r="C215" s="276" t="s">
        <v>22</v>
      </c>
      <c r="D215" s="275"/>
      <c r="E215" s="275"/>
      <c r="F215" s="275"/>
    </row>
    <row r="216" spans="1:6" ht="18" customHeight="1">
      <c r="A216" s="277"/>
      <c r="B216" s="275" t="s">
        <v>23</v>
      </c>
      <c r="C216" s="278"/>
      <c r="D216" s="275"/>
      <c r="E216" s="275"/>
      <c r="F216" s="275"/>
    </row>
    <row r="217" spans="1:6" ht="32.25" customHeight="1">
      <c r="A217" s="273" t="s">
        <v>24</v>
      </c>
      <c r="B217" s="274" t="s">
        <v>25</v>
      </c>
      <c r="C217" s="276" t="s">
        <v>26</v>
      </c>
      <c r="D217" s="275"/>
      <c r="E217" s="275"/>
      <c r="F217" s="275"/>
    </row>
    <row r="218" spans="1:6" ht="18" customHeight="1">
      <c r="A218" s="277">
        <v>1</v>
      </c>
      <c r="B218" s="275" t="s">
        <v>27</v>
      </c>
      <c r="C218" s="275"/>
      <c r="D218" s="287"/>
      <c r="E218" s="287"/>
      <c r="F218" s="275"/>
    </row>
    <row r="219" spans="1:6" ht="18" customHeight="1">
      <c r="A219" s="277" t="s">
        <v>28</v>
      </c>
      <c r="B219" s="275" t="s">
        <v>29</v>
      </c>
      <c r="C219" s="275"/>
      <c r="D219" s="286"/>
      <c r="E219" s="286"/>
      <c r="F219" s="275"/>
    </row>
    <row r="220" spans="1:6" ht="32.25" customHeight="1">
      <c r="A220" s="277"/>
      <c r="B220" s="279" t="s">
        <v>30</v>
      </c>
      <c r="C220" s="275"/>
      <c r="D220" s="286"/>
      <c r="E220" s="286"/>
      <c r="F220" s="275"/>
    </row>
    <row r="221" spans="1:6" ht="18.75" customHeight="1">
      <c r="A221" s="277"/>
      <c r="B221" s="279" t="s">
        <v>31</v>
      </c>
      <c r="C221" s="275"/>
      <c r="D221" s="286"/>
      <c r="E221" s="286"/>
      <c r="F221" s="275"/>
    </row>
    <row r="222" spans="1:6" ht="33" customHeight="1">
      <c r="A222" s="277"/>
      <c r="B222" s="275" t="s">
        <v>32</v>
      </c>
      <c r="C222" s="275"/>
      <c r="D222" s="286"/>
      <c r="E222" s="286"/>
      <c r="F222" s="275"/>
    </row>
    <row r="223" spans="1:6">
      <c r="A223" s="277" t="s">
        <v>33</v>
      </c>
      <c r="B223" s="275" t="s">
        <v>34</v>
      </c>
      <c r="C223" s="275"/>
      <c r="D223" s="275"/>
      <c r="E223" s="275"/>
      <c r="F223" s="275"/>
    </row>
    <row r="224" spans="1:6">
      <c r="A224" s="277" t="s">
        <v>35</v>
      </c>
      <c r="B224" s="275" t="s">
        <v>36</v>
      </c>
      <c r="C224" s="275"/>
      <c r="D224" s="275"/>
      <c r="E224" s="275"/>
      <c r="F224" s="275"/>
    </row>
    <row r="225" spans="1:6">
      <c r="A225" s="277" t="s">
        <v>37</v>
      </c>
      <c r="B225" s="275" t="s">
        <v>38</v>
      </c>
      <c r="C225" s="275"/>
      <c r="D225" s="275"/>
      <c r="E225" s="275"/>
      <c r="F225" s="275"/>
    </row>
    <row r="226" spans="1:6">
      <c r="A226" s="277" t="s">
        <v>39</v>
      </c>
      <c r="B226" s="275" t="s">
        <v>40</v>
      </c>
      <c r="C226" s="275"/>
      <c r="D226" s="275"/>
      <c r="E226" s="275"/>
      <c r="F226" s="275"/>
    </row>
    <row r="227" spans="1:6">
      <c r="A227" s="277">
        <v>2</v>
      </c>
      <c r="B227" s="275" t="s">
        <v>41</v>
      </c>
      <c r="C227" s="275"/>
      <c r="D227" s="286"/>
      <c r="E227" s="286"/>
      <c r="F227" s="275"/>
    </row>
    <row r="228" spans="1:6">
      <c r="A228" s="277" t="s">
        <v>28</v>
      </c>
      <c r="B228" s="275" t="s">
        <v>42</v>
      </c>
      <c r="C228" s="275"/>
      <c r="D228" s="286"/>
      <c r="E228" s="275"/>
      <c r="F228" s="275"/>
    </row>
    <row r="229" spans="1:6" ht="32.25" customHeight="1">
      <c r="A229" s="277"/>
      <c r="B229" s="279" t="s">
        <v>43</v>
      </c>
      <c r="C229" s="275"/>
      <c r="D229" s="286"/>
      <c r="E229" s="275"/>
      <c r="F229" s="275"/>
    </row>
    <row r="230" spans="1:6" ht="15.75" customHeight="1">
      <c r="A230" s="280"/>
      <c r="B230" s="281" t="s">
        <v>44</v>
      </c>
      <c r="C230" s="282"/>
      <c r="D230" s="231"/>
      <c r="E230" s="282"/>
      <c r="F230" s="282"/>
    </row>
    <row r="231" spans="1:6" ht="17.25" customHeight="1">
      <c r="A231" s="277"/>
      <c r="B231" s="279" t="s">
        <v>45</v>
      </c>
      <c r="C231" s="275"/>
      <c r="D231" s="286"/>
      <c r="E231" s="275"/>
      <c r="F231" s="275"/>
    </row>
    <row r="232" spans="1:6" ht="17.25" customHeight="1">
      <c r="A232" s="277"/>
      <c r="B232" s="281" t="s">
        <v>44</v>
      </c>
      <c r="C232" s="275"/>
      <c r="D232" s="286"/>
      <c r="E232" s="275"/>
      <c r="F232" s="275"/>
    </row>
    <row r="233" spans="1:6">
      <c r="A233" s="277"/>
      <c r="B233" s="275" t="s">
        <v>46</v>
      </c>
      <c r="C233" s="275"/>
      <c r="D233" s="286"/>
      <c r="E233" s="275"/>
      <c r="F233" s="275"/>
    </row>
    <row r="234" spans="1:6">
      <c r="A234" s="277" t="s">
        <v>33</v>
      </c>
      <c r="B234" s="275" t="s">
        <v>47</v>
      </c>
      <c r="C234" s="275"/>
      <c r="D234" s="275"/>
      <c r="E234" s="275"/>
      <c r="F234" s="275"/>
    </row>
    <row r="235" spans="1:6">
      <c r="A235" s="277"/>
      <c r="B235" s="283" t="s">
        <v>44</v>
      </c>
      <c r="C235" s="275"/>
      <c r="D235" s="275"/>
      <c r="E235" s="275"/>
      <c r="F235" s="275"/>
    </row>
    <row r="236" spans="1:6">
      <c r="A236" s="277" t="s">
        <v>35</v>
      </c>
      <c r="B236" s="275" t="s">
        <v>48</v>
      </c>
      <c r="C236" s="275"/>
      <c r="D236" s="286"/>
      <c r="E236" s="286"/>
      <c r="F236" s="275"/>
    </row>
    <row r="237" spans="1:6">
      <c r="A237" s="280"/>
      <c r="B237" s="283" t="s">
        <v>44</v>
      </c>
      <c r="C237" s="282"/>
      <c r="D237" s="231"/>
      <c r="E237" s="231"/>
      <c r="F237" s="282"/>
    </row>
    <row r="238" spans="1:6">
      <c r="A238" s="277" t="s">
        <v>37</v>
      </c>
      <c r="B238" s="275" t="s">
        <v>49</v>
      </c>
      <c r="C238" s="275"/>
      <c r="D238" s="275"/>
      <c r="E238" s="275"/>
      <c r="F238" s="275"/>
    </row>
    <row r="239" spans="1:6">
      <c r="A239" s="277" t="s">
        <v>39</v>
      </c>
      <c r="B239" s="275" t="s">
        <v>50</v>
      </c>
      <c r="C239" s="275"/>
      <c r="D239" s="275"/>
      <c r="E239" s="275"/>
      <c r="F239" s="275"/>
    </row>
    <row r="240" spans="1:6">
      <c r="A240" s="277">
        <v>3</v>
      </c>
      <c r="B240" s="275" t="s">
        <v>62</v>
      </c>
      <c r="C240" s="275"/>
      <c r="D240" s="286"/>
      <c r="E240" s="275"/>
      <c r="F240" s="275"/>
    </row>
    <row r="241" spans="1:16384">
      <c r="A241" s="277">
        <v>4</v>
      </c>
      <c r="B241" s="275" t="s">
        <v>52</v>
      </c>
      <c r="C241" s="275"/>
      <c r="D241" s="286"/>
      <c r="E241" s="286"/>
      <c r="F241" s="275"/>
    </row>
    <row r="242" spans="1:16384">
      <c r="A242" s="277" t="s">
        <v>28</v>
      </c>
      <c r="B242" s="275" t="s">
        <v>53</v>
      </c>
      <c r="C242" s="275"/>
      <c r="D242" s="286"/>
      <c r="E242" s="286"/>
      <c r="F242" s="275"/>
    </row>
    <row r="243" spans="1:16384">
      <c r="A243" s="277" t="s">
        <v>33</v>
      </c>
      <c r="B243" s="275" t="s">
        <v>54</v>
      </c>
      <c r="C243" s="275"/>
      <c r="D243" s="286"/>
      <c r="E243" s="286"/>
      <c r="F243" s="275"/>
    </row>
    <row r="244" spans="1:16384">
      <c r="A244" s="277" t="s">
        <v>35</v>
      </c>
      <c r="B244" s="275" t="s">
        <v>55</v>
      </c>
      <c r="C244" s="275"/>
      <c r="D244" s="286"/>
      <c r="E244" s="286"/>
      <c r="F244" s="275"/>
    </row>
    <row r="245" spans="1:16384">
      <c r="A245" s="277" t="s">
        <v>37</v>
      </c>
      <c r="B245" s="275" t="s">
        <v>63</v>
      </c>
      <c r="C245" s="275"/>
      <c r="D245" s="275"/>
      <c r="E245" s="275"/>
      <c r="F245" s="275"/>
    </row>
    <row r="246" spans="1:16384" ht="38.25">
      <c r="A246" s="277">
        <v>5</v>
      </c>
      <c r="B246" s="275" t="s">
        <v>64</v>
      </c>
      <c r="C246" s="278" t="s">
        <v>65</v>
      </c>
      <c r="D246" s="331"/>
      <c r="E246" s="331"/>
      <c r="F246" s="275"/>
    </row>
    <row r="247" spans="1:16384">
      <c r="A247" s="273"/>
      <c r="B247" s="274"/>
      <c r="C247" s="273"/>
      <c r="D247" s="274"/>
      <c r="E247" s="273"/>
      <c r="F247" s="274"/>
    </row>
    <row r="248" spans="1:16384">
      <c r="A248" s="284"/>
      <c r="B248" s="285"/>
      <c r="C248" s="284"/>
      <c r="D248" s="285"/>
      <c r="E248" s="284"/>
      <c r="F248" s="285"/>
    </row>
    <row r="249" spans="1:16384" hidden="1">
      <c r="A249" s="348"/>
    </row>
    <row r="250" spans="1:16384" hidden="1">
      <c r="A250" s="348" t="s">
        <v>69</v>
      </c>
    </row>
    <row r="251" spans="1:16384" ht="27" hidden="1" customHeight="1">
      <c r="A251" s="435" t="s">
        <v>70</v>
      </c>
      <c r="B251" s="435"/>
      <c r="C251" s="435"/>
      <c r="D251" s="435"/>
      <c r="E251" s="435"/>
      <c r="F251" s="435"/>
    </row>
    <row r="252" spans="1:16384" ht="36.75" hidden="1" customHeight="1">
      <c r="A252" s="435" t="s">
        <v>71</v>
      </c>
      <c r="B252" s="435"/>
      <c r="C252" s="435"/>
      <c r="D252" s="435"/>
      <c r="E252" s="435"/>
      <c r="F252" s="435"/>
      <c r="G252" s="435"/>
      <c r="H252" s="435"/>
      <c r="I252" s="435"/>
      <c r="J252" s="435"/>
      <c r="K252" s="435"/>
      <c r="L252" s="435"/>
      <c r="M252" s="435"/>
      <c r="N252" s="435"/>
      <c r="O252" s="435"/>
      <c r="P252" s="435"/>
      <c r="Q252" s="435"/>
      <c r="R252" s="435"/>
      <c r="S252" s="435"/>
      <c r="T252" s="435"/>
      <c r="U252" s="435"/>
      <c r="V252" s="435"/>
      <c r="W252" s="435"/>
      <c r="X252" s="435"/>
      <c r="Y252" s="435"/>
      <c r="Z252" s="435"/>
      <c r="AA252" s="435"/>
      <c r="AB252" s="435"/>
      <c r="AC252" s="435"/>
      <c r="AD252" s="435"/>
      <c r="AE252" s="435"/>
      <c r="AF252" s="435"/>
      <c r="AG252" s="435"/>
      <c r="AH252" s="435"/>
      <c r="AI252" s="435"/>
      <c r="AJ252" s="435"/>
      <c r="AK252" s="435"/>
      <c r="AL252" s="435"/>
      <c r="AM252" s="435"/>
      <c r="AN252" s="435"/>
      <c r="AO252" s="435"/>
      <c r="AP252" s="435"/>
      <c r="AQ252" s="435"/>
      <c r="AR252" s="435"/>
      <c r="AS252" s="435"/>
      <c r="AT252" s="435"/>
      <c r="AU252" s="435"/>
      <c r="AV252" s="435"/>
      <c r="AW252" s="435"/>
      <c r="AX252" s="435"/>
      <c r="AY252" s="435"/>
      <c r="AZ252" s="435"/>
      <c r="BA252" s="435"/>
      <c r="BB252" s="435"/>
      <c r="BC252" s="435"/>
      <c r="BD252" s="435"/>
      <c r="BE252" s="435"/>
      <c r="BF252" s="435"/>
      <c r="BG252" s="435"/>
      <c r="BH252" s="435"/>
      <c r="BI252" s="435"/>
      <c r="BJ252" s="435"/>
      <c r="BK252" s="435"/>
      <c r="BL252" s="435"/>
      <c r="BM252" s="435"/>
      <c r="BN252" s="435"/>
      <c r="BO252" s="435"/>
      <c r="BP252" s="435"/>
      <c r="BQ252" s="435"/>
      <c r="BR252" s="435"/>
      <c r="BS252" s="435"/>
      <c r="BT252" s="435"/>
      <c r="BU252" s="435"/>
      <c r="BV252" s="435"/>
      <c r="BW252" s="435"/>
      <c r="BX252" s="435"/>
      <c r="BY252" s="435"/>
      <c r="BZ252" s="435"/>
      <c r="CA252" s="435"/>
      <c r="CB252" s="435"/>
      <c r="CC252" s="435"/>
      <c r="CD252" s="435"/>
      <c r="CE252" s="435"/>
      <c r="CF252" s="435"/>
      <c r="CG252" s="435"/>
      <c r="CH252" s="435"/>
      <c r="CI252" s="435"/>
      <c r="CJ252" s="435"/>
      <c r="CK252" s="435"/>
      <c r="CL252" s="435"/>
      <c r="CM252" s="435"/>
      <c r="CN252" s="435"/>
      <c r="CO252" s="435"/>
      <c r="CP252" s="435"/>
      <c r="CQ252" s="435"/>
      <c r="CR252" s="435"/>
      <c r="CS252" s="435"/>
      <c r="CT252" s="435"/>
      <c r="CU252" s="435"/>
      <c r="CV252" s="435"/>
      <c r="CW252" s="435"/>
      <c r="CX252" s="435"/>
      <c r="CY252" s="435"/>
      <c r="CZ252" s="435"/>
      <c r="DA252" s="435"/>
      <c r="DB252" s="435"/>
      <c r="DC252" s="435"/>
      <c r="DD252" s="435"/>
      <c r="DE252" s="435"/>
      <c r="DF252" s="435"/>
      <c r="DG252" s="435"/>
      <c r="DH252" s="435"/>
      <c r="DI252" s="435"/>
      <c r="DJ252" s="435"/>
      <c r="DK252" s="435"/>
      <c r="DL252" s="435"/>
      <c r="DM252" s="435"/>
      <c r="DN252" s="435"/>
      <c r="DO252" s="435"/>
      <c r="DP252" s="435"/>
      <c r="DQ252" s="435"/>
      <c r="DR252" s="435"/>
      <c r="DS252" s="435"/>
      <c r="DT252" s="435"/>
      <c r="DU252" s="435"/>
      <c r="DV252" s="435"/>
      <c r="DW252" s="435"/>
      <c r="DX252" s="435"/>
      <c r="DY252" s="435"/>
      <c r="DZ252" s="435"/>
      <c r="EA252" s="435"/>
      <c r="EB252" s="435"/>
      <c r="EC252" s="435"/>
      <c r="ED252" s="435"/>
      <c r="EE252" s="435"/>
      <c r="EF252" s="435"/>
      <c r="EG252" s="435"/>
      <c r="EH252" s="435"/>
      <c r="EI252" s="435"/>
      <c r="EJ252" s="435"/>
      <c r="EK252" s="435"/>
      <c r="EL252" s="435"/>
      <c r="EM252" s="435"/>
      <c r="EN252" s="435"/>
      <c r="EO252" s="435"/>
      <c r="EP252" s="435"/>
      <c r="EQ252" s="435"/>
      <c r="ER252" s="435"/>
      <c r="ES252" s="435"/>
      <c r="ET252" s="435"/>
      <c r="EU252" s="435"/>
      <c r="EV252" s="435"/>
      <c r="EW252" s="435"/>
      <c r="EX252" s="435"/>
      <c r="EY252" s="435"/>
      <c r="EZ252" s="435"/>
      <c r="FA252" s="435"/>
      <c r="FB252" s="435"/>
      <c r="FC252" s="435"/>
      <c r="FD252" s="435"/>
      <c r="FE252" s="435"/>
      <c r="FF252" s="435"/>
      <c r="FG252" s="435"/>
      <c r="FH252" s="435"/>
      <c r="FI252" s="435"/>
      <c r="FJ252" s="435"/>
      <c r="FK252" s="435"/>
      <c r="FL252" s="435"/>
      <c r="FM252" s="435"/>
      <c r="FN252" s="435"/>
      <c r="FO252" s="435"/>
      <c r="FP252" s="435"/>
      <c r="FQ252" s="435"/>
      <c r="FR252" s="435"/>
      <c r="FS252" s="435"/>
      <c r="FT252" s="435"/>
      <c r="FU252" s="435"/>
      <c r="FV252" s="435"/>
      <c r="FW252" s="435"/>
      <c r="FX252" s="435"/>
      <c r="FY252" s="435"/>
      <c r="FZ252" s="435"/>
      <c r="GA252" s="435"/>
      <c r="GB252" s="435"/>
      <c r="GC252" s="435"/>
      <c r="GD252" s="435"/>
      <c r="GE252" s="435"/>
      <c r="GF252" s="435"/>
      <c r="GG252" s="435"/>
      <c r="GH252" s="435"/>
      <c r="GI252" s="435"/>
      <c r="GJ252" s="435"/>
      <c r="GK252" s="435"/>
      <c r="GL252" s="435"/>
      <c r="GM252" s="435"/>
      <c r="GN252" s="435"/>
      <c r="GO252" s="435"/>
      <c r="GP252" s="435"/>
      <c r="GQ252" s="435"/>
      <c r="GR252" s="435"/>
      <c r="GS252" s="435"/>
      <c r="GT252" s="435"/>
      <c r="GU252" s="435"/>
      <c r="GV252" s="435"/>
      <c r="GW252" s="435"/>
      <c r="GX252" s="435"/>
      <c r="GY252" s="435"/>
      <c r="GZ252" s="435"/>
      <c r="HA252" s="435"/>
      <c r="HB252" s="435"/>
      <c r="HC252" s="435"/>
      <c r="HD252" s="435"/>
      <c r="HE252" s="435"/>
      <c r="HF252" s="435"/>
      <c r="HG252" s="435"/>
      <c r="HH252" s="435"/>
      <c r="HI252" s="435"/>
      <c r="HJ252" s="435"/>
      <c r="HK252" s="435"/>
      <c r="HL252" s="435"/>
      <c r="HM252" s="435"/>
      <c r="HN252" s="435"/>
      <c r="HO252" s="435"/>
      <c r="HP252" s="435"/>
      <c r="HQ252" s="435"/>
      <c r="HR252" s="435"/>
      <c r="HS252" s="435"/>
      <c r="HT252" s="435"/>
      <c r="HU252" s="435"/>
      <c r="HV252" s="435"/>
      <c r="HW252" s="435"/>
      <c r="HX252" s="435"/>
      <c r="HY252" s="435"/>
      <c r="HZ252" s="435"/>
      <c r="IA252" s="435"/>
      <c r="IB252" s="435"/>
      <c r="IC252" s="435"/>
      <c r="ID252" s="435"/>
      <c r="IE252" s="435"/>
      <c r="IF252" s="435"/>
      <c r="IG252" s="435"/>
      <c r="IH252" s="435"/>
      <c r="II252" s="435"/>
      <c r="IJ252" s="435"/>
      <c r="IK252" s="435"/>
      <c r="IL252" s="435"/>
      <c r="IM252" s="435"/>
      <c r="IN252" s="435"/>
      <c r="IO252" s="435"/>
      <c r="IP252" s="435"/>
      <c r="IQ252" s="435"/>
      <c r="IR252" s="435"/>
      <c r="IS252" s="435"/>
      <c r="IT252" s="435"/>
      <c r="IU252" s="435"/>
      <c r="IV252" s="435"/>
      <c r="IW252" s="435"/>
      <c r="IX252" s="435"/>
      <c r="IY252" s="435"/>
      <c r="IZ252" s="435"/>
      <c r="JA252" s="435"/>
      <c r="JB252" s="435"/>
      <c r="JC252" s="435"/>
      <c r="JD252" s="435"/>
      <c r="JE252" s="435"/>
      <c r="JF252" s="435"/>
      <c r="JG252" s="435"/>
      <c r="JH252" s="435"/>
      <c r="JI252" s="435"/>
      <c r="JJ252" s="435"/>
      <c r="JK252" s="435"/>
      <c r="JL252" s="435"/>
      <c r="JM252" s="435"/>
      <c r="JN252" s="435"/>
      <c r="JO252" s="435"/>
      <c r="JP252" s="435"/>
      <c r="JQ252" s="435"/>
      <c r="JR252" s="435"/>
      <c r="JS252" s="435"/>
      <c r="JT252" s="435"/>
      <c r="JU252" s="435"/>
      <c r="JV252" s="435"/>
      <c r="JW252" s="435"/>
      <c r="JX252" s="435"/>
      <c r="JY252" s="435"/>
      <c r="JZ252" s="435"/>
      <c r="KA252" s="435"/>
      <c r="KB252" s="435"/>
      <c r="KC252" s="435"/>
      <c r="KD252" s="435"/>
      <c r="KE252" s="435"/>
      <c r="KF252" s="435"/>
      <c r="KG252" s="435"/>
      <c r="KH252" s="435"/>
      <c r="KI252" s="435"/>
      <c r="KJ252" s="435"/>
      <c r="KK252" s="435"/>
      <c r="KL252" s="435"/>
      <c r="KM252" s="435"/>
      <c r="KN252" s="435"/>
      <c r="KO252" s="435"/>
      <c r="KP252" s="435"/>
      <c r="KQ252" s="435"/>
      <c r="KR252" s="435"/>
      <c r="KS252" s="435"/>
      <c r="KT252" s="435"/>
      <c r="KU252" s="435"/>
      <c r="KV252" s="435"/>
      <c r="KW252" s="435"/>
      <c r="KX252" s="435"/>
      <c r="KY252" s="435"/>
      <c r="KZ252" s="435"/>
      <c r="LA252" s="435"/>
      <c r="LB252" s="435"/>
      <c r="LC252" s="435"/>
      <c r="LD252" s="435"/>
      <c r="LE252" s="435"/>
      <c r="LF252" s="435"/>
      <c r="LG252" s="435"/>
      <c r="LH252" s="435"/>
      <c r="LI252" s="435"/>
      <c r="LJ252" s="435"/>
      <c r="LK252" s="435"/>
      <c r="LL252" s="435"/>
      <c r="LM252" s="435"/>
      <c r="LN252" s="435"/>
      <c r="LO252" s="435"/>
      <c r="LP252" s="435"/>
      <c r="LQ252" s="435"/>
      <c r="LR252" s="435"/>
      <c r="LS252" s="435"/>
      <c r="LT252" s="435"/>
      <c r="LU252" s="435"/>
      <c r="LV252" s="435"/>
      <c r="LW252" s="435"/>
      <c r="LX252" s="435"/>
      <c r="LY252" s="435"/>
      <c r="LZ252" s="435"/>
      <c r="MA252" s="435"/>
      <c r="MB252" s="435"/>
      <c r="MC252" s="435"/>
      <c r="MD252" s="435"/>
      <c r="ME252" s="435"/>
      <c r="MF252" s="435"/>
      <c r="MG252" s="435"/>
      <c r="MH252" s="435"/>
      <c r="MI252" s="435"/>
      <c r="MJ252" s="435"/>
      <c r="MK252" s="435"/>
      <c r="ML252" s="435"/>
      <c r="MM252" s="435"/>
      <c r="MN252" s="435"/>
      <c r="MO252" s="435"/>
      <c r="MP252" s="435"/>
      <c r="MQ252" s="435"/>
      <c r="MR252" s="435"/>
      <c r="MS252" s="435"/>
      <c r="MT252" s="435"/>
      <c r="MU252" s="435"/>
      <c r="MV252" s="435"/>
      <c r="MW252" s="435"/>
      <c r="MX252" s="435"/>
      <c r="MY252" s="435"/>
      <c r="MZ252" s="435"/>
      <c r="NA252" s="435"/>
      <c r="NB252" s="435"/>
      <c r="NC252" s="435"/>
      <c r="ND252" s="435"/>
      <c r="NE252" s="435"/>
      <c r="NF252" s="435"/>
      <c r="NG252" s="435"/>
      <c r="NH252" s="435"/>
      <c r="NI252" s="435"/>
      <c r="NJ252" s="435"/>
      <c r="NK252" s="435"/>
      <c r="NL252" s="435"/>
      <c r="NM252" s="435"/>
      <c r="NN252" s="435"/>
      <c r="NO252" s="435"/>
      <c r="NP252" s="435"/>
      <c r="NQ252" s="435"/>
      <c r="NR252" s="435"/>
      <c r="NS252" s="435"/>
      <c r="NT252" s="435"/>
      <c r="NU252" s="435"/>
      <c r="NV252" s="435"/>
      <c r="NW252" s="435"/>
      <c r="NX252" s="435"/>
      <c r="NY252" s="435"/>
      <c r="NZ252" s="435"/>
      <c r="OA252" s="435"/>
      <c r="OB252" s="435"/>
      <c r="OC252" s="435"/>
      <c r="OD252" s="435"/>
      <c r="OE252" s="435"/>
      <c r="OF252" s="435"/>
      <c r="OG252" s="435"/>
      <c r="OH252" s="435"/>
      <c r="OI252" s="435"/>
      <c r="OJ252" s="435"/>
      <c r="OK252" s="435"/>
      <c r="OL252" s="435"/>
      <c r="OM252" s="435"/>
      <c r="ON252" s="435"/>
      <c r="OO252" s="435"/>
      <c r="OP252" s="435"/>
      <c r="OQ252" s="435"/>
      <c r="OR252" s="435"/>
      <c r="OS252" s="435"/>
      <c r="OT252" s="435"/>
      <c r="OU252" s="435"/>
      <c r="OV252" s="435"/>
      <c r="OW252" s="435"/>
      <c r="OX252" s="435"/>
      <c r="OY252" s="435"/>
      <c r="OZ252" s="435"/>
      <c r="PA252" s="435"/>
      <c r="PB252" s="435"/>
      <c r="PC252" s="435"/>
      <c r="PD252" s="435"/>
      <c r="PE252" s="435"/>
      <c r="PF252" s="435"/>
      <c r="PG252" s="435"/>
      <c r="PH252" s="435"/>
      <c r="PI252" s="435"/>
      <c r="PJ252" s="435"/>
      <c r="PK252" s="435"/>
      <c r="PL252" s="435"/>
      <c r="PM252" s="435"/>
      <c r="PN252" s="435"/>
      <c r="PO252" s="435"/>
      <c r="PP252" s="435"/>
      <c r="PQ252" s="435"/>
      <c r="PR252" s="435"/>
      <c r="PS252" s="435"/>
      <c r="PT252" s="435"/>
      <c r="PU252" s="435"/>
      <c r="PV252" s="435"/>
      <c r="PW252" s="435"/>
      <c r="PX252" s="435"/>
      <c r="PY252" s="435"/>
      <c r="PZ252" s="435"/>
      <c r="QA252" s="435"/>
      <c r="QB252" s="435"/>
      <c r="QC252" s="435"/>
      <c r="QD252" s="435"/>
      <c r="QE252" s="435"/>
      <c r="QF252" s="435"/>
      <c r="QG252" s="435"/>
      <c r="QH252" s="435"/>
      <c r="QI252" s="435"/>
      <c r="QJ252" s="435"/>
      <c r="QK252" s="435"/>
      <c r="QL252" s="435"/>
      <c r="QM252" s="435"/>
      <c r="QN252" s="435"/>
      <c r="QO252" s="435"/>
      <c r="QP252" s="435"/>
      <c r="QQ252" s="435"/>
      <c r="QR252" s="435"/>
      <c r="QS252" s="435"/>
      <c r="QT252" s="435"/>
      <c r="QU252" s="435"/>
      <c r="QV252" s="435"/>
      <c r="QW252" s="435"/>
      <c r="QX252" s="435"/>
      <c r="QY252" s="435"/>
      <c r="QZ252" s="435"/>
      <c r="RA252" s="435"/>
      <c r="RB252" s="435"/>
      <c r="RC252" s="435"/>
      <c r="RD252" s="435"/>
      <c r="RE252" s="435"/>
      <c r="RF252" s="435"/>
      <c r="RG252" s="435"/>
      <c r="RH252" s="435"/>
      <c r="RI252" s="435"/>
      <c r="RJ252" s="435"/>
      <c r="RK252" s="435"/>
      <c r="RL252" s="435"/>
      <c r="RM252" s="435"/>
      <c r="RN252" s="435"/>
      <c r="RO252" s="435"/>
      <c r="RP252" s="435"/>
      <c r="RQ252" s="435"/>
      <c r="RR252" s="435"/>
      <c r="RS252" s="435"/>
      <c r="RT252" s="435"/>
      <c r="RU252" s="435"/>
      <c r="RV252" s="435"/>
      <c r="RW252" s="435"/>
      <c r="RX252" s="435"/>
      <c r="RY252" s="435"/>
      <c r="RZ252" s="435"/>
      <c r="SA252" s="435"/>
      <c r="SB252" s="435"/>
      <c r="SC252" s="435"/>
      <c r="SD252" s="435"/>
      <c r="SE252" s="435"/>
      <c r="SF252" s="435"/>
      <c r="SG252" s="435"/>
      <c r="SH252" s="435"/>
      <c r="SI252" s="435"/>
      <c r="SJ252" s="435"/>
      <c r="SK252" s="435"/>
      <c r="SL252" s="435"/>
      <c r="SM252" s="435"/>
      <c r="SN252" s="435"/>
      <c r="SO252" s="435"/>
      <c r="SP252" s="435"/>
      <c r="SQ252" s="435"/>
      <c r="SR252" s="435"/>
      <c r="SS252" s="435"/>
      <c r="ST252" s="435"/>
      <c r="SU252" s="435"/>
      <c r="SV252" s="435"/>
      <c r="SW252" s="435"/>
      <c r="SX252" s="435"/>
      <c r="SY252" s="435"/>
      <c r="SZ252" s="435"/>
      <c r="TA252" s="435"/>
      <c r="TB252" s="435"/>
      <c r="TC252" s="435"/>
      <c r="TD252" s="435"/>
      <c r="TE252" s="435"/>
      <c r="TF252" s="435"/>
      <c r="TG252" s="435"/>
      <c r="TH252" s="435"/>
      <c r="TI252" s="435"/>
      <c r="TJ252" s="435"/>
      <c r="TK252" s="435"/>
      <c r="TL252" s="435"/>
      <c r="TM252" s="435"/>
      <c r="TN252" s="435"/>
      <c r="TO252" s="435"/>
      <c r="TP252" s="435"/>
      <c r="TQ252" s="435"/>
      <c r="TR252" s="435"/>
      <c r="TS252" s="435"/>
      <c r="TT252" s="435"/>
      <c r="TU252" s="435"/>
      <c r="TV252" s="435"/>
      <c r="TW252" s="435"/>
      <c r="TX252" s="435"/>
      <c r="TY252" s="435"/>
      <c r="TZ252" s="435"/>
      <c r="UA252" s="435"/>
      <c r="UB252" s="435"/>
      <c r="UC252" s="435"/>
      <c r="UD252" s="435"/>
      <c r="UE252" s="435"/>
      <c r="UF252" s="435"/>
      <c r="UG252" s="435"/>
      <c r="UH252" s="435"/>
      <c r="UI252" s="435"/>
      <c r="UJ252" s="435"/>
      <c r="UK252" s="435"/>
      <c r="UL252" s="435"/>
      <c r="UM252" s="435"/>
      <c r="UN252" s="435"/>
      <c r="UO252" s="435"/>
      <c r="UP252" s="435"/>
      <c r="UQ252" s="435"/>
      <c r="UR252" s="435"/>
      <c r="US252" s="435"/>
      <c r="UT252" s="435"/>
      <c r="UU252" s="435"/>
      <c r="UV252" s="435"/>
      <c r="UW252" s="435"/>
      <c r="UX252" s="435"/>
      <c r="UY252" s="435"/>
      <c r="UZ252" s="435"/>
      <c r="VA252" s="435"/>
      <c r="VB252" s="435"/>
      <c r="VC252" s="435"/>
      <c r="VD252" s="435"/>
      <c r="VE252" s="435"/>
      <c r="VF252" s="435"/>
      <c r="VG252" s="435"/>
      <c r="VH252" s="435"/>
      <c r="VI252" s="435"/>
      <c r="VJ252" s="435"/>
      <c r="VK252" s="435"/>
      <c r="VL252" s="435"/>
      <c r="VM252" s="435"/>
      <c r="VN252" s="435"/>
      <c r="VO252" s="435"/>
      <c r="VP252" s="435"/>
      <c r="VQ252" s="435"/>
      <c r="VR252" s="435"/>
      <c r="VS252" s="435"/>
      <c r="VT252" s="435"/>
      <c r="VU252" s="435"/>
      <c r="VV252" s="435"/>
      <c r="VW252" s="435"/>
      <c r="VX252" s="435"/>
      <c r="VY252" s="435"/>
      <c r="VZ252" s="435"/>
      <c r="WA252" s="435"/>
      <c r="WB252" s="435"/>
      <c r="WC252" s="435"/>
      <c r="WD252" s="435"/>
      <c r="WE252" s="435"/>
      <c r="WF252" s="435"/>
      <c r="WG252" s="435"/>
      <c r="WH252" s="435"/>
      <c r="WI252" s="435"/>
      <c r="WJ252" s="435"/>
      <c r="WK252" s="435"/>
      <c r="WL252" s="435"/>
      <c r="WM252" s="435"/>
      <c r="WN252" s="435"/>
      <c r="WO252" s="435"/>
      <c r="WP252" s="435"/>
      <c r="WQ252" s="435"/>
      <c r="WR252" s="435"/>
      <c r="WS252" s="435"/>
      <c r="WT252" s="435"/>
      <c r="WU252" s="435"/>
      <c r="WV252" s="435"/>
      <c r="WW252" s="435"/>
      <c r="WX252" s="435"/>
      <c r="WY252" s="435"/>
      <c r="WZ252" s="435"/>
      <c r="XA252" s="435"/>
      <c r="XB252" s="435"/>
      <c r="XC252" s="435"/>
      <c r="XD252" s="435"/>
      <c r="XE252" s="435"/>
      <c r="XF252" s="435"/>
      <c r="XG252" s="435"/>
      <c r="XH252" s="435"/>
      <c r="XI252" s="435"/>
      <c r="XJ252" s="435"/>
      <c r="XK252" s="435"/>
      <c r="XL252" s="435"/>
      <c r="XM252" s="435"/>
      <c r="XN252" s="435"/>
      <c r="XO252" s="435"/>
      <c r="XP252" s="435"/>
      <c r="XQ252" s="435"/>
      <c r="XR252" s="435"/>
      <c r="XS252" s="435"/>
      <c r="XT252" s="435"/>
      <c r="XU252" s="435"/>
      <c r="XV252" s="435"/>
      <c r="XW252" s="435"/>
      <c r="XX252" s="435"/>
      <c r="XY252" s="435"/>
      <c r="XZ252" s="435"/>
      <c r="YA252" s="435"/>
      <c r="YB252" s="435"/>
      <c r="YC252" s="435"/>
      <c r="YD252" s="435"/>
      <c r="YE252" s="435"/>
      <c r="YF252" s="435"/>
      <c r="YG252" s="435"/>
      <c r="YH252" s="435"/>
      <c r="YI252" s="435"/>
      <c r="YJ252" s="435"/>
      <c r="YK252" s="435"/>
      <c r="YL252" s="435"/>
      <c r="YM252" s="435"/>
      <c r="YN252" s="435"/>
      <c r="YO252" s="435"/>
      <c r="YP252" s="435"/>
      <c r="YQ252" s="435"/>
      <c r="YR252" s="435"/>
      <c r="YS252" s="435"/>
      <c r="YT252" s="435"/>
      <c r="YU252" s="435"/>
      <c r="YV252" s="435"/>
      <c r="YW252" s="435"/>
      <c r="YX252" s="435"/>
      <c r="YY252" s="435"/>
      <c r="YZ252" s="435"/>
      <c r="ZA252" s="435"/>
      <c r="ZB252" s="435"/>
      <c r="ZC252" s="435"/>
      <c r="ZD252" s="435"/>
      <c r="ZE252" s="435"/>
      <c r="ZF252" s="435"/>
      <c r="ZG252" s="435"/>
      <c r="ZH252" s="435"/>
      <c r="ZI252" s="435"/>
      <c r="ZJ252" s="435"/>
      <c r="ZK252" s="435"/>
      <c r="ZL252" s="435"/>
      <c r="ZM252" s="435"/>
      <c r="ZN252" s="435"/>
      <c r="ZO252" s="435"/>
      <c r="ZP252" s="435"/>
      <c r="ZQ252" s="435"/>
      <c r="ZR252" s="435"/>
      <c r="ZS252" s="435"/>
      <c r="ZT252" s="435"/>
      <c r="ZU252" s="435"/>
      <c r="ZV252" s="435"/>
      <c r="ZW252" s="435"/>
      <c r="ZX252" s="435"/>
      <c r="ZY252" s="435"/>
      <c r="ZZ252" s="435"/>
      <c r="AAA252" s="435"/>
      <c r="AAB252" s="435"/>
      <c r="AAC252" s="435"/>
      <c r="AAD252" s="435"/>
      <c r="AAE252" s="435"/>
      <c r="AAF252" s="435"/>
      <c r="AAG252" s="435"/>
      <c r="AAH252" s="435"/>
      <c r="AAI252" s="435"/>
      <c r="AAJ252" s="435"/>
      <c r="AAK252" s="435"/>
      <c r="AAL252" s="435"/>
      <c r="AAM252" s="435"/>
      <c r="AAN252" s="435"/>
      <c r="AAO252" s="435"/>
      <c r="AAP252" s="435"/>
      <c r="AAQ252" s="435"/>
      <c r="AAR252" s="435"/>
      <c r="AAS252" s="435"/>
      <c r="AAT252" s="435"/>
      <c r="AAU252" s="435"/>
      <c r="AAV252" s="435"/>
      <c r="AAW252" s="435"/>
      <c r="AAX252" s="435"/>
      <c r="AAY252" s="435"/>
      <c r="AAZ252" s="435"/>
      <c r="ABA252" s="435"/>
      <c r="ABB252" s="435"/>
      <c r="ABC252" s="435"/>
      <c r="ABD252" s="435"/>
      <c r="ABE252" s="435"/>
      <c r="ABF252" s="435"/>
      <c r="ABG252" s="435"/>
      <c r="ABH252" s="435"/>
      <c r="ABI252" s="435"/>
      <c r="ABJ252" s="435"/>
      <c r="ABK252" s="435"/>
      <c r="ABL252" s="435"/>
      <c r="ABM252" s="435"/>
      <c r="ABN252" s="435"/>
      <c r="ABO252" s="435"/>
      <c r="ABP252" s="435"/>
      <c r="ABQ252" s="435"/>
      <c r="ABR252" s="435"/>
      <c r="ABS252" s="435"/>
      <c r="ABT252" s="435"/>
      <c r="ABU252" s="435"/>
      <c r="ABV252" s="435"/>
      <c r="ABW252" s="435"/>
      <c r="ABX252" s="435"/>
      <c r="ABY252" s="435"/>
      <c r="ABZ252" s="435"/>
      <c r="ACA252" s="435"/>
      <c r="ACB252" s="435"/>
      <c r="ACC252" s="435"/>
      <c r="ACD252" s="435"/>
      <c r="ACE252" s="435"/>
      <c r="ACF252" s="435"/>
      <c r="ACG252" s="435"/>
      <c r="ACH252" s="435"/>
      <c r="ACI252" s="435"/>
      <c r="ACJ252" s="435"/>
      <c r="ACK252" s="435"/>
      <c r="ACL252" s="435"/>
      <c r="ACM252" s="435"/>
      <c r="ACN252" s="435"/>
      <c r="ACO252" s="435"/>
      <c r="ACP252" s="435"/>
      <c r="ACQ252" s="435"/>
      <c r="ACR252" s="435"/>
      <c r="ACS252" s="435"/>
      <c r="ACT252" s="435"/>
      <c r="ACU252" s="435"/>
      <c r="ACV252" s="435"/>
      <c r="ACW252" s="435"/>
      <c r="ACX252" s="435"/>
      <c r="ACY252" s="435"/>
      <c r="ACZ252" s="435"/>
      <c r="ADA252" s="435"/>
      <c r="ADB252" s="435"/>
      <c r="ADC252" s="435"/>
      <c r="ADD252" s="435"/>
      <c r="ADE252" s="435"/>
      <c r="ADF252" s="435"/>
      <c r="ADG252" s="435"/>
      <c r="ADH252" s="435"/>
      <c r="ADI252" s="435"/>
      <c r="ADJ252" s="435"/>
      <c r="ADK252" s="435"/>
      <c r="ADL252" s="435"/>
      <c r="ADM252" s="435"/>
      <c r="ADN252" s="435"/>
      <c r="ADO252" s="435"/>
      <c r="ADP252" s="435"/>
      <c r="ADQ252" s="435"/>
      <c r="ADR252" s="435"/>
      <c r="ADS252" s="435"/>
      <c r="ADT252" s="435"/>
      <c r="ADU252" s="435"/>
      <c r="ADV252" s="435"/>
      <c r="ADW252" s="435"/>
      <c r="ADX252" s="435"/>
      <c r="ADY252" s="435"/>
      <c r="ADZ252" s="435"/>
      <c r="AEA252" s="435"/>
      <c r="AEB252" s="435"/>
      <c r="AEC252" s="435"/>
      <c r="AED252" s="435"/>
      <c r="AEE252" s="435"/>
      <c r="AEF252" s="435"/>
      <c r="AEG252" s="435"/>
      <c r="AEH252" s="435"/>
      <c r="AEI252" s="435"/>
      <c r="AEJ252" s="435"/>
      <c r="AEK252" s="435"/>
      <c r="AEL252" s="435"/>
      <c r="AEM252" s="435"/>
      <c r="AEN252" s="435"/>
      <c r="AEO252" s="435"/>
      <c r="AEP252" s="435"/>
      <c r="AEQ252" s="435"/>
      <c r="AER252" s="435"/>
      <c r="AES252" s="435"/>
      <c r="AET252" s="435"/>
      <c r="AEU252" s="435"/>
      <c r="AEV252" s="435"/>
      <c r="AEW252" s="435"/>
      <c r="AEX252" s="435"/>
      <c r="AEY252" s="435"/>
      <c r="AEZ252" s="435"/>
      <c r="AFA252" s="435"/>
      <c r="AFB252" s="435"/>
      <c r="AFC252" s="435"/>
      <c r="AFD252" s="435"/>
      <c r="AFE252" s="435"/>
      <c r="AFF252" s="435"/>
      <c r="AFG252" s="435"/>
      <c r="AFH252" s="435"/>
      <c r="AFI252" s="435"/>
      <c r="AFJ252" s="435"/>
      <c r="AFK252" s="435"/>
      <c r="AFL252" s="435"/>
      <c r="AFM252" s="435"/>
      <c r="AFN252" s="435"/>
      <c r="AFO252" s="435"/>
      <c r="AFP252" s="435"/>
      <c r="AFQ252" s="435"/>
      <c r="AFR252" s="435"/>
      <c r="AFS252" s="435"/>
      <c r="AFT252" s="435"/>
      <c r="AFU252" s="435"/>
      <c r="AFV252" s="435"/>
      <c r="AFW252" s="435"/>
      <c r="AFX252" s="435"/>
      <c r="AFY252" s="435"/>
      <c r="AFZ252" s="435"/>
      <c r="AGA252" s="435"/>
      <c r="AGB252" s="435"/>
      <c r="AGC252" s="435"/>
      <c r="AGD252" s="435"/>
      <c r="AGE252" s="435"/>
      <c r="AGF252" s="435"/>
      <c r="AGG252" s="435"/>
      <c r="AGH252" s="435"/>
      <c r="AGI252" s="435"/>
      <c r="AGJ252" s="435"/>
      <c r="AGK252" s="435"/>
      <c r="AGL252" s="435"/>
      <c r="AGM252" s="435"/>
      <c r="AGN252" s="435"/>
      <c r="AGO252" s="435"/>
      <c r="AGP252" s="435"/>
      <c r="AGQ252" s="435"/>
      <c r="AGR252" s="435"/>
      <c r="AGS252" s="435"/>
      <c r="AGT252" s="435"/>
      <c r="AGU252" s="435"/>
      <c r="AGV252" s="435"/>
      <c r="AGW252" s="435"/>
      <c r="AGX252" s="435"/>
      <c r="AGY252" s="435"/>
      <c r="AGZ252" s="435"/>
      <c r="AHA252" s="435"/>
      <c r="AHB252" s="435"/>
      <c r="AHC252" s="435"/>
      <c r="AHD252" s="435"/>
      <c r="AHE252" s="435"/>
      <c r="AHF252" s="435"/>
      <c r="AHG252" s="435"/>
      <c r="AHH252" s="435"/>
      <c r="AHI252" s="435"/>
      <c r="AHJ252" s="435"/>
      <c r="AHK252" s="435"/>
      <c r="AHL252" s="435"/>
      <c r="AHM252" s="435"/>
      <c r="AHN252" s="435"/>
      <c r="AHO252" s="435"/>
      <c r="AHP252" s="435"/>
      <c r="AHQ252" s="435"/>
      <c r="AHR252" s="435"/>
      <c r="AHS252" s="435"/>
      <c r="AHT252" s="435"/>
      <c r="AHU252" s="435"/>
      <c r="AHV252" s="435"/>
      <c r="AHW252" s="435"/>
      <c r="AHX252" s="435"/>
      <c r="AHY252" s="435"/>
      <c r="AHZ252" s="435"/>
      <c r="AIA252" s="435"/>
      <c r="AIB252" s="435"/>
      <c r="AIC252" s="435"/>
      <c r="AID252" s="435"/>
      <c r="AIE252" s="435"/>
      <c r="AIF252" s="435"/>
      <c r="AIG252" s="435"/>
      <c r="AIH252" s="435"/>
      <c r="AII252" s="435"/>
      <c r="AIJ252" s="435"/>
      <c r="AIK252" s="435"/>
      <c r="AIL252" s="435"/>
      <c r="AIM252" s="435"/>
      <c r="AIN252" s="435"/>
      <c r="AIO252" s="435"/>
      <c r="AIP252" s="435"/>
      <c r="AIQ252" s="435"/>
      <c r="AIR252" s="435"/>
      <c r="AIS252" s="435"/>
      <c r="AIT252" s="435"/>
      <c r="AIU252" s="435"/>
      <c r="AIV252" s="435"/>
      <c r="AIW252" s="435"/>
      <c r="AIX252" s="435"/>
      <c r="AIY252" s="435"/>
      <c r="AIZ252" s="435"/>
      <c r="AJA252" s="435"/>
      <c r="AJB252" s="435"/>
      <c r="AJC252" s="435"/>
      <c r="AJD252" s="435"/>
      <c r="AJE252" s="435"/>
      <c r="AJF252" s="435"/>
      <c r="AJG252" s="435"/>
      <c r="AJH252" s="435"/>
      <c r="AJI252" s="435"/>
      <c r="AJJ252" s="435"/>
      <c r="AJK252" s="435"/>
      <c r="AJL252" s="435"/>
      <c r="AJM252" s="435"/>
      <c r="AJN252" s="435"/>
      <c r="AJO252" s="435"/>
      <c r="AJP252" s="435"/>
      <c r="AJQ252" s="435"/>
      <c r="AJR252" s="435"/>
      <c r="AJS252" s="435"/>
      <c r="AJT252" s="435"/>
      <c r="AJU252" s="435"/>
      <c r="AJV252" s="435"/>
      <c r="AJW252" s="435"/>
      <c r="AJX252" s="435"/>
      <c r="AJY252" s="435"/>
      <c r="AJZ252" s="435"/>
      <c r="AKA252" s="435"/>
      <c r="AKB252" s="435"/>
      <c r="AKC252" s="435"/>
      <c r="AKD252" s="435"/>
      <c r="AKE252" s="435"/>
      <c r="AKF252" s="435"/>
      <c r="AKG252" s="435"/>
      <c r="AKH252" s="435"/>
      <c r="AKI252" s="435"/>
      <c r="AKJ252" s="435"/>
      <c r="AKK252" s="435"/>
      <c r="AKL252" s="435"/>
      <c r="AKM252" s="435"/>
      <c r="AKN252" s="435"/>
      <c r="AKO252" s="435"/>
      <c r="AKP252" s="435"/>
      <c r="AKQ252" s="435"/>
      <c r="AKR252" s="435"/>
      <c r="AKS252" s="435"/>
      <c r="AKT252" s="435"/>
      <c r="AKU252" s="435"/>
      <c r="AKV252" s="435"/>
      <c r="AKW252" s="435"/>
      <c r="AKX252" s="435"/>
      <c r="AKY252" s="435"/>
      <c r="AKZ252" s="435"/>
      <c r="ALA252" s="435"/>
      <c r="ALB252" s="435"/>
      <c r="ALC252" s="435"/>
      <c r="ALD252" s="435"/>
      <c r="ALE252" s="435"/>
      <c r="ALF252" s="435"/>
      <c r="ALG252" s="435"/>
      <c r="ALH252" s="435"/>
      <c r="ALI252" s="435"/>
      <c r="ALJ252" s="435"/>
      <c r="ALK252" s="435"/>
      <c r="ALL252" s="435"/>
      <c r="ALM252" s="435"/>
      <c r="ALN252" s="435"/>
      <c r="ALO252" s="435"/>
      <c r="ALP252" s="435"/>
      <c r="ALQ252" s="435"/>
      <c r="ALR252" s="435"/>
      <c r="ALS252" s="435"/>
      <c r="ALT252" s="435"/>
      <c r="ALU252" s="435"/>
      <c r="ALV252" s="435"/>
      <c r="ALW252" s="435"/>
      <c r="ALX252" s="435"/>
      <c r="ALY252" s="435"/>
      <c r="ALZ252" s="435"/>
      <c r="AMA252" s="435"/>
      <c r="AMB252" s="435"/>
      <c r="AMC252" s="435"/>
      <c r="AMD252" s="435"/>
      <c r="AME252" s="435"/>
      <c r="AMF252" s="435"/>
      <c r="AMG252" s="435"/>
      <c r="AMH252" s="435"/>
      <c r="AMI252" s="435"/>
      <c r="AMJ252" s="435"/>
      <c r="AMK252" s="435"/>
      <c r="AML252" s="435"/>
      <c r="AMM252" s="435"/>
      <c r="AMN252" s="435"/>
      <c r="AMO252" s="435"/>
      <c r="AMP252" s="435"/>
      <c r="AMQ252" s="435"/>
      <c r="AMR252" s="435"/>
      <c r="AMS252" s="435"/>
      <c r="AMT252" s="435"/>
      <c r="AMU252" s="435"/>
      <c r="AMV252" s="435"/>
      <c r="AMW252" s="435"/>
      <c r="AMX252" s="435"/>
      <c r="AMY252" s="435"/>
      <c r="AMZ252" s="435"/>
      <c r="ANA252" s="435"/>
      <c r="ANB252" s="435"/>
      <c r="ANC252" s="435"/>
      <c r="AND252" s="435"/>
      <c r="ANE252" s="435"/>
      <c r="ANF252" s="435"/>
      <c r="ANG252" s="435"/>
      <c r="ANH252" s="435"/>
      <c r="ANI252" s="435"/>
      <c r="ANJ252" s="435"/>
      <c r="ANK252" s="435"/>
      <c r="ANL252" s="435"/>
      <c r="ANM252" s="435"/>
      <c r="ANN252" s="435"/>
      <c r="ANO252" s="435"/>
      <c r="ANP252" s="435"/>
      <c r="ANQ252" s="435"/>
      <c r="ANR252" s="435"/>
      <c r="ANS252" s="435"/>
      <c r="ANT252" s="435"/>
      <c r="ANU252" s="435"/>
      <c r="ANV252" s="435"/>
      <c r="ANW252" s="435"/>
      <c r="ANX252" s="435"/>
      <c r="ANY252" s="435"/>
      <c r="ANZ252" s="435"/>
      <c r="AOA252" s="435"/>
      <c r="AOB252" s="435"/>
      <c r="AOC252" s="435"/>
      <c r="AOD252" s="435"/>
      <c r="AOE252" s="435"/>
      <c r="AOF252" s="435"/>
      <c r="AOG252" s="435"/>
      <c r="AOH252" s="435"/>
      <c r="AOI252" s="435"/>
      <c r="AOJ252" s="435"/>
      <c r="AOK252" s="435"/>
      <c r="AOL252" s="435"/>
      <c r="AOM252" s="435"/>
      <c r="AON252" s="435"/>
      <c r="AOO252" s="435"/>
      <c r="AOP252" s="435"/>
      <c r="AOQ252" s="435"/>
      <c r="AOR252" s="435"/>
      <c r="AOS252" s="435"/>
      <c r="AOT252" s="435"/>
      <c r="AOU252" s="435"/>
      <c r="AOV252" s="435"/>
      <c r="AOW252" s="435"/>
      <c r="AOX252" s="435"/>
      <c r="AOY252" s="435"/>
      <c r="AOZ252" s="435"/>
      <c r="APA252" s="435"/>
      <c r="APB252" s="435"/>
      <c r="APC252" s="435"/>
      <c r="APD252" s="435"/>
      <c r="APE252" s="435"/>
      <c r="APF252" s="435"/>
      <c r="APG252" s="435"/>
      <c r="APH252" s="435"/>
      <c r="API252" s="435"/>
      <c r="APJ252" s="435"/>
      <c r="APK252" s="435"/>
      <c r="APL252" s="435"/>
      <c r="APM252" s="435"/>
      <c r="APN252" s="435"/>
      <c r="APO252" s="435"/>
      <c r="APP252" s="435"/>
      <c r="APQ252" s="435"/>
      <c r="APR252" s="435"/>
      <c r="APS252" s="435"/>
      <c r="APT252" s="435"/>
      <c r="APU252" s="435"/>
      <c r="APV252" s="435"/>
      <c r="APW252" s="435"/>
      <c r="APX252" s="435"/>
      <c r="APY252" s="435"/>
      <c r="APZ252" s="435"/>
      <c r="AQA252" s="435"/>
      <c r="AQB252" s="435"/>
      <c r="AQC252" s="435"/>
      <c r="AQD252" s="435"/>
      <c r="AQE252" s="435"/>
      <c r="AQF252" s="435"/>
      <c r="AQG252" s="435"/>
      <c r="AQH252" s="435"/>
      <c r="AQI252" s="435"/>
      <c r="AQJ252" s="435"/>
      <c r="AQK252" s="435"/>
      <c r="AQL252" s="435"/>
      <c r="AQM252" s="435"/>
      <c r="AQN252" s="435"/>
      <c r="AQO252" s="435"/>
      <c r="AQP252" s="435"/>
      <c r="AQQ252" s="435"/>
      <c r="AQR252" s="435"/>
      <c r="AQS252" s="435"/>
      <c r="AQT252" s="435"/>
      <c r="AQU252" s="435"/>
      <c r="AQV252" s="435"/>
      <c r="AQW252" s="435"/>
      <c r="AQX252" s="435"/>
      <c r="AQY252" s="435"/>
      <c r="AQZ252" s="435"/>
      <c r="ARA252" s="435"/>
      <c r="ARB252" s="435"/>
      <c r="ARC252" s="435"/>
      <c r="ARD252" s="435"/>
      <c r="ARE252" s="435"/>
      <c r="ARF252" s="435"/>
      <c r="ARG252" s="435"/>
      <c r="ARH252" s="435"/>
      <c r="ARI252" s="435"/>
      <c r="ARJ252" s="435"/>
      <c r="ARK252" s="435"/>
      <c r="ARL252" s="435"/>
      <c r="ARM252" s="435"/>
      <c r="ARN252" s="435"/>
      <c r="ARO252" s="435"/>
      <c r="ARP252" s="435"/>
      <c r="ARQ252" s="435"/>
      <c r="ARR252" s="435"/>
      <c r="ARS252" s="435"/>
      <c r="ART252" s="435"/>
      <c r="ARU252" s="435"/>
      <c r="ARV252" s="435"/>
      <c r="ARW252" s="435"/>
      <c r="ARX252" s="435"/>
      <c r="ARY252" s="435"/>
      <c r="ARZ252" s="435"/>
      <c r="ASA252" s="435"/>
      <c r="ASB252" s="435"/>
      <c r="ASC252" s="435"/>
      <c r="ASD252" s="435"/>
      <c r="ASE252" s="435"/>
      <c r="ASF252" s="435"/>
      <c r="ASG252" s="435"/>
      <c r="ASH252" s="435"/>
      <c r="ASI252" s="435"/>
      <c r="ASJ252" s="435"/>
      <c r="ASK252" s="435"/>
      <c r="ASL252" s="435"/>
      <c r="ASM252" s="435"/>
      <c r="ASN252" s="435"/>
      <c r="ASO252" s="435"/>
      <c r="ASP252" s="435"/>
      <c r="ASQ252" s="435"/>
      <c r="ASR252" s="435"/>
      <c r="ASS252" s="435"/>
      <c r="AST252" s="435"/>
      <c r="ASU252" s="435"/>
      <c r="ASV252" s="435"/>
      <c r="ASW252" s="435"/>
      <c r="ASX252" s="435"/>
      <c r="ASY252" s="435"/>
      <c r="ASZ252" s="435"/>
      <c r="ATA252" s="435"/>
      <c r="ATB252" s="435"/>
      <c r="ATC252" s="435"/>
      <c r="ATD252" s="435"/>
      <c r="ATE252" s="435"/>
      <c r="ATF252" s="435"/>
      <c r="ATG252" s="435"/>
      <c r="ATH252" s="435"/>
      <c r="ATI252" s="435"/>
      <c r="ATJ252" s="435"/>
      <c r="ATK252" s="435"/>
      <c r="ATL252" s="435"/>
      <c r="ATM252" s="435"/>
      <c r="ATN252" s="435"/>
      <c r="ATO252" s="435"/>
      <c r="ATP252" s="435"/>
      <c r="ATQ252" s="435"/>
      <c r="ATR252" s="435"/>
      <c r="ATS252" s="435"/>
      <c r="ATT252" s="435"/>
      <c r="ATU252" s="435"/>
      <c r="ATV252" s="435"/>
      <c r="ATW252" s="435"/>
      <c r="ATX252" s="435"/>
      <c r="ATY252" s="435"/>
      <c r="ATZ252" s="435"/>
      <c r="AUA252" s="435"/>
      <c r="AUB252" s="435"/>
      <c r="AUC252" s="435"/>
      <c r="AUD252" s="435"/>
      <c r="AUE252" s="435"/>
      <c r="AUF252" s="435"/>
      <c r="AUG252" s="435"/>
      <c r="AUH252" s="435"/>
      <c r="AUI252" s="435"/>
      <c r="AUJ252" s="435"/>
      <c r="AUK252" s="435"/>
      <c r="AUL252" s="435"/>
      <c r="AUM252" s="435"/>
      <c r="AUN252" s="435"/>
      <c r="AUO252" s="435"/>
      <c r="AUP252" s="435"/>
      <c r="AUQ252" s="435"/>
      <c r="AUR252" s="435"/>
      <c r="AUS252" s="435"/>
      <c r="AUT252" s="435"/>
      <c r="AUU252" s="435"/>
      <c r="AUV252" s="435"/>
      <c r="AUW252" s="435"/>
      <c r="AUX252" s="435"/>
      <c r="AUY252" s="435"/>
      <c r="AUZ252" s="435"/>
      <c r="AVA252" s="435"/>
      <c r="AVB252" s="435"/>
      <c r="AVC252" s="435"/>
      <c r="AVD252" s="435"/>
      <c r="AVE252" s="435"/>
      <c r="AVF252" s="435"/>
      <c r="AVG252" s="435"/>
      <c r="AVH252" s="435"/>
      <c r="AVI252" s="435"/>
      <c r="AVJ252" s="435"/>
      <c r="AVK252" s="435"/>
      <c r="AVL252" s="435"/>
      <c r="AVM252" s="435"/>
      <c r="AVN252" s="435"/>
      <c r="AVO252" s="435"/>
      <c r="AVP252" s="435"/>
      <c r="AVQ252" s="435"/>
      <c r="AVR252" s="435"/>
      <c r="AVS252" s="435"/>
      <c r="AVT252" s="435"/>
      <c r="AVU252" s="435"/>
      <c r="AVV252" s="435"/>
      <c r="AVW252" s="435"/>
      <c r="AVX252" s="435"/>
      <c r="AVY252" s="435"/>
      <c r="AVZ252" s="435"/>
      <c r="AWA252" s="435"/>
      <c r="AWB252" s="435"/>
      <c r="AWC252" s="435"/>
      <c r="AWD252" s="435"/>
      <c r="AWE252" s="435"/>
      <c r="AWF252" s="435"/>
      <c r="AWG252" s="435"/>
      <c r="AWH252" s="435"/>
      <c r="AWI252" s="435"/>
      <c r="AWJ252" s="435"/>
      <c r="AWK252" s="435"/>
      <c r="AWL252" s="435"/>
      <c r="AWM252" s="435"/>
      <c r="AWN252" s="435"/>
      <c r="AWO252" s="435"/>
      <c r="AWP252" s="435"/>
      <c r="AWQ252" s="435"/>
      <c r="AWR252" s="435"/>
      <c r="AWS252" s="435"/>
      <c r="AWT252" s="435"/>
      <c r="AWU252" s="435"/>
      <c r="AWV252" s="435"/>
      <c r="AWW252" s="435"/>
      <c r="AWX252" s="435"/>
      <c r="AWY252" s="435"/>
      <c r="AWZ252" s="435"/>
      <c r="AXA252" s="435"/>
      <c r="AXB252" s="435"/>
      <c r="AXC252" s="435"/>
      <c r="AXD252" s="435"/>
      <c r="AXE252" s="435"/>
      <c r="AXF252" s="435"/>
      <c r="AXG252" s="435"/>
      <c r="AXH252" s="435"/>
      <c r="AXI252" s="435"/>
      <c r="AXJ252" s="435"/>
      <c r="AXK252" s="435"/>
      <c r="AXL252" s="435"/>
      <c r="AXM252" s="435"/>
      <c r="AXN252" s="435"/>
      <c r="AXO252" s="435"/>
      <c r="AXP252" s="435"/>
      <c r="AXQ252" s="435"/>
      <c r="AXR252" s="435"/>
      <c r="AXS252" s="435"/>
      <c r="AXT252" s="435"/>
      <c r="AXU252" s="435"/>
      <c r="AXV252" s="435"/>
      <c r="AXW252" s="435"/>
      <c r="AXX252" s="435"/>
      <c r="AXY252" s="435"/>
      <c r="AXZ252" s="435"/>
      <c r="AYA252" s="435"/>
      <c r="AYB252" s="435"/>
      <c r="AYC252" s="435"/>
      <c r="AYD252" s="435"/>
      <c r="AYE252" s="435"/>
      <c r="AYF252" s="435"/>
      <c r="AYG252" s="435"/>
      <c r="AYH252" s="435"/>
      <c r="AYI252" s="435"/>
      <c r="AYJ252" s="435"/>
      <c r="AYK252" s="435"/>
      <c r="AYL252" s="435"/>
      <c r="AYM252" s="435"/>
      <c r="AYN252" s="435"/>
      <c r="AYO252" s="435"/>
      <c r="AYP252" s="435"/>
      <c r="AYQ252" s="435"/>
      <c r="AYR252" s="435"/>
      <c r="AYS252" s="435"/>
      <c r="AYT252" s="435"/>
      <c r="AYU252" s="435"/>
      <c r="AYV252" s="435"/>
      <c r="AYW252" s="435"/>
      <c r="AYX252" s="435"/>
      <c r="AYY252" s="435"/>
      <c r="AYZ252" s="435"/>
      <c r="AZA252" s="435"/>
      <c r="AZB252" s="435"/>
      <c r="AZC252" s="435"/>
      <c r="AZD252" s="435"/>
      <c r="AZE252" s="435"/>
      <c r="AZF252" s="435"/>
      <c r="AZG252" s="435"/>
      <c r="AZH252" s="435"/>
      <c r="AZI252" s="435"/>
      <c r="AZJ252" s="435"/>
      <c r="AZK252" s="435"/>
      <c r="AZL252" s="435"/>
      <c r="AZM252" s="435"/>
      <c r="AZN252" s="435"/>
      <c r="AZO252" s="435"/>
      <c r="AZP252" s="435"/>
      <c r="AZQ252" s="435"/>
      <c r="AZR252" s="435"/>
      <c r="AZS252" s="435"/>
      <c r="AZT252" s="435"/>
      <c r="AZU252" s="435"/>
      <c r="AZV252" s="435"/>
      <c r="AZW252" s="435"/>
      <c r="AZX252" s="435"/>
      <c r="AZY252" s="435"/>
      <c r="AZZ252" s="435"/>
      <c r="BAA252" s="435"/>
      <c r="BAB252" s="435"/>
      <c r="BAC252" s="435"/>
      <c r="BAD252" s="435"/>
      <c r="BAE252" s="435"/>
      <c r="BAF252" s="435"/>
      <c r="BAG252" s="435"/>
      <c r="BAH252" s="435"/>
      <c r="BAI252" s="435"/>
      <c r="BAJ252" s="435"/>
      <c r="BAK252" s="435"/>
      <c r="BAL252" s="435"/>
      <c r="BAM252" s="435"/>
      <c r="BAN252" s="435"/>
      <c r="BAO252" s="435"/>
      <c r="BAP252" s="435"/>
      <c r="BAQ252" s="435"/>
      <c r="BAR252" s="435"/>
      <c r="BAS252" s="435"/>
      <c r="BAT252" s="435"/>
      <c r="BAU252" s="435"/>
      <c r="BAV252" s="435"/>
      <c r="BAW252" s="435"/>
      <c r="BAX252" s="435"/>
      <c r="BAY252" s="435"/>
      <c r="BAZ252" s="435"/>
      <c r="BBA252" s="435"/>
      <c r="BBB252" s="435"/>
      <c r="BBC252" s="435"/>
      <c r="BBD252" s="435"/>
      <c r="BBE252" s="435"/>
      <c r="BBF252" s="435"/>
      <c r="BBG252" s="435"/>
      <c r="BBH252" s="435"/>
      <c r="BBI252" s="435"/>
      <c r="BBJ252" s="435"/>
      <c r="BBK252" s="435"/>
      <c r="BBL252" s="435"/>
      <c r="BBM252" s="435"/>
      <c r="BBN252" s="435"/>
      <c r="BBO252" s="435"/>
      <c r="BBP252" s="435"/>
      <c r="BBQ252" s="435"/>
      <c r="BBR252" s="435"/>
      <c r="BBS252" s="435"/>
      <c r="BBT252" s="435"/>
      <c r="BBU252" s="435"/>
      <c r="BBV252" s="435"/>
      <c r="BBW252" s="435"/>
      <c r="BBX252" s="435"/>
      <c r="BBY252" s="435"/>
      <c r="BBZ252" s="435"/>
      <c r="BCA252" s="435"/>
      <c r="BCB252" s="435"/>
      <c r="BCC252" s="435"/>
      <c r="BCD252" s="435"/>
      <c r="BCE252" s="435"/>
      <c r="BCF252" s="435"/>
      <c r="BCG252" s="435"/>
      <c r="BCH252" s="435"/>
      <c r="BCI252" s="435"/>
      <c r="BCJ252" s="435"/>
      <c r="BCK252" s="435"/>
      <c r="BCL252" s="435"/>
      <c r="BCM252" s="435"/>
      <c r="BCN252" s="435"/>
      <c r="BCO252" s="435"/>
      <c r="BCP252" s="435"/>
      <c r="BCQ252" s="435"/>
      <c r="BCR252" s="435"/>
      <c r="BCS252" s="435"/>
      <c r="BCT252" s="435"/>
      <c r="BCU252" s="435"/>
      <c r="BCV252" s="435"/>
      <c r="BCW252" s="435"/>
      <c r="BCX252" s="435"/>
      <c r="BCY252" s="435"/>
      <c r="BCZ252" s="435"/>
      <c r="BDA252" s="435"/>
      <c r="BDB252" s="435"/>
      <c r="BDC252" s="435"/>
      <c r="BDD252" s="435"/>
      <c r="BDE252" s="435"/>
      <c r="BDF252" s="435"/>
      <c r="BDG252" s="435"/>
      <c r="BDH252" s="435"/>
      <c r="BDI252" s="435"/>
      <c r="BDJ252" s="435"/>
      <c r="BDK252" s="435"/>
      <c r="BDL252" s="435"/>
      <c r="BDM252" s="435"/>
      <c r="BDN252" s="435"/>
      <c r="BDO252" s="435"/>
      <c r="BDP252" s="435"/>
      <c r="BDQ252" s="435"/>
      <c r="BDR252" s="435"/>
      <c r="BDS252" s="435"/>
      <c r="BDT252" s="435"/>
      <c r="BDU252" s="435"/>
      <c r="BDV252" s="435"/>
      <c r="BDW252" s="435"/>
      <c r="BDX252" s="435"/>
      <c r="BDY252" s="435"/>
      <c r="BDZ252" s="435"/>
      <c r="BEA252" s="435"/>
      <c r="BEB252" s="435"/>
      <c r="BEC252" s="435"/>
      <c r="BED252" s="435"/>
      <c r="BEE252" s="435"/>
      <c r="BEF252" s="435"/>
      <c r="BEG252" s="435"/>
      <c r="BEH252" s="435"/>
      <c r="BEI252" s="435"/>
      <c r="BEJ252" s="435"/>
      <c r="BEK252" s="435"/>
      <c r="BEL252" s="435"/>
      <c r="BEM252" s="435"/>
      <c r="BEN252" s="435"/>
      <c r="BEO252" s="435"/>
      <c r="BEP252" s="435"/>
      <c r="BEQ252" s="435"/>
      <c r="BER252" s="435"/>
      <c r="BES252" s="435"/>
      <c r="BET252" s="435"/>
      <c r="BEU252" s="435"/>
      <c r="BEV252" s="435"/>
      <c r="BEW252" s="435"/>
      <c r="BEX252" s="435"/>
      <c r="BEY252" s="435"/>
      <c r="BEZ252" s="435"/>
      <c r="BFA252" s="435"/>
      <c r="BFB252" s="435"/>
      <c r="BFC252" s="435"/>
      <c r="BFD252" s="435"/>
      <c r="BFE252" s="435"/>
      <c r="BFF252" s="435"/>
      <c r="BFG252" s="435"/>
      <c r="BFH252" s="435"/>
      <c r="BFI252" s="435"/>
      <c r="BFJ252" s="435"/>
      <c r="BFK252" s="435"/>
      <c r="BFL252" s="435"/>
      <c r="BFM252" s="435"/>
      <c r="BFN252" s="435"/>
      <c r="BFO252" s="435"/>
      <c r="BFP252" s="435"/>
      <c r="BFQ252" s="435"/>
      <c r="BFR252" s="435"/>
      <c r="BFS252" s="435"/>
      <c r="BFT252" s="435"/>
      <c r="BFU252" s="435"/>
      <c r="BFV252" s="435"/>
      <c r="BFW252" s="435"/>
      <c r="BFX252" s="435"/>
      <c r="BFY252" s="435"/>
      <c r="BFZ252" s="435"/>
      <c r="BGA252" s="435"/>
      <c r="BGB252" s="435"/>
      <c r="BGC252" s="435"/>
      <c r="BGD252" s="435"/>
      <c r="BGE252" s="435"/>
      <c r="BGF252" s="435"/>
      <c r="BGG252" s="435"/>
      <c r="BGH252" s="435"/>
      <c r="BGI252" s="435"/>
      <c r="BGJ252" s="435"/>
      <c r="BGK252" s="435"/>
      <c r="BGL252" s="435"/>
      <c r="BGM252" s="435"/>
      <c r="BGN252" s="435"/>
      <c r="BGO252" s="435"/>
      <c r="BGP252" s="435"/>
      <c r="BGQ252" s="435"/>
      <c r="BGR252" s="435"/>
      <c r="BGS252" s="435"/>
      <c r="BGT252" s="435"/>
      <c r="BGU252" s="435"/>
      <c r="BGV252" s="435"/>
      <c r="BGW252" s="435"/>
      <c r="BGX252" s="435"/>
      <c r="BGY252" s="435"/>
      <c r="BGZ252" s="435"/>
      <c r="BHA252" s="435"/>
      <c r="BHB252" s="435"/>
      <c r="BHC252" s="435"/>
      <c r="BHD252" s="435"/>
      <c r="BHE252" s="435"/>
      <c r="BHF252" s="435"/>
      <c r="BHG252" s="435"/>
      <c r="BHH252" s="435"/>
      <c r="BHI252" s="435"/>
      <c r="BHJ252" s="435"/>
      <c r="BHK252" s="435"/>
      <c r="BHL252" s="435"/>
      <c r="BHM252" s="435"/>
      <c r="BHN252" s="435"/>
      <c r="BHO252" s="435"/>
      <c r="BHP252" s="435"/>
      <c r="BHQ252" s="435"/>
      <c r="BHR252" s="435"/>
      <c r="BHS252" s="435"/>
      <c r="BHT252" s="435"/>
      <c r="BHU252" s="435"/>
      <c r="BHV252" s="435"/>
      <c r="BHW252" s="435"/>
      <c r="BHX252" s="435"/>
      <c r="BHY252" s="435"/>
      <c r="BHZ252" s="435"/>
      <c r="BIA252" s="435"/>
      <c r="BIB252" s="435"/>
      <c r="BIC252" s="435"/>
      <c r="BID252" s="435"/>
      <c r="BIE252" s="435"/>
      <c r="BIF252" s="435"/>
      <c r="BIG252" s="435"/>
      <c r="BIH252" s="435"/>
      <c r="BII252" s="435"/>
      <c r="BIJ252" s="435"/>
      <c r="BIK252" s="435"/>
      <c r="BIL252" s="435"/>
      <c r="BIM252" s="435"/>
      <c r="BIN252" s="435"/>
      <c r="BIO252" s="435"/>
      <c r="BIP252" s="435"/>
      <c r="BIQ252" s="435"/>
      <c r="BIR252" s="435"/>
      <c r="BIS252" s="435"/>
      <c r="BIT252" s="435"/>
      <c r="BIU252" s="435"/>
      <c r="BIV252" s="435"/>
      <c r="BIW252" s="435"/>
      <c r="BIX252" s="435"/>
      <c r="BIY252" s="435"/>
      <c r="BIZ252" s="435"/>
      <c r="BJA252" s="435"/>
      <c r="BJB252" s="435"/>
      <c r="BJC252" s="435"/>
      <c r="BJD252" s="435"/>
      <c r="BJE252" s="435"/>
      <c r="BJF252" s="435"/>
      <c r="BJG252" s="435"/>
      <c r="BJH252" s="435"/>
      <c r="BJI252" s="435"/>
      <c r="BJJ252" s="435"/>
      <c r="BJK252" s="435"/>
      <c r="BJL252" s="435"/>
      <c r="BJM252" s="435"/>
      <c r="BJN252" s="435"/>
      <c r="BJO252" s="435"/>
      <c r="BJP252" s="435"/>
      <c r="BJQ252" s="435"/>
      <c r="BJR252" s="435"/>
      <c r="BJS252" s="435"/>
      <c r="BJT252" s="435"/>
      <c r="BJU252" s="435"/>
      <c r="BJV252" s="435"/>
      <c r="BJW252" s="435"/>
      <c r="BJX252" s="435"/>
      <c r="BJY252" s="435"/>
      <c r="BJZ252" s="435"/>
      <c r="BKA252" s="435"/>
      <c r="BKB252" s="435"/>
      <c r="BKC252" s="435"/>
      <c r="BKD252" s="435"/>
      <c r="BKE252" s="435"/>
      <c r="BKF252" s="435"/>
      <c r="BKG252" s="435"/>
      <c r="BKH252" s="435"/>
      <c r="BKI252" s="435"/>
      <c r="BKJ252" s="435"/>
      <c r="BKK252" s="435"/>
      <c r="BKL252" s="435"/>
      <c r="BKM252" s="435"/>
      <c r="BKN252" s="435"/>
      <c r="BKO252" s="435"/>
      <c r="BKP252" s="435"/>
      <c r="BKQ252" s="435"/>
      <c r="BKR252" s="435"/>
      <c r="BKS252" s="435"/>
      <c r="BKT252" s="435"/>
      <c r="BKU252" s="435"/>
      <c r="BKV252" s="435"/>
      <c r="BKW252" s="435"/>
      <c r="BKX252" s="435"/>
      <c r="BKY252" s="435"/>
      <c r="BKZ252" s="435"/>
      <c r="BLA252" s="435"/>
      <c r="BLB252" s="435"/>
      <c r="BLC252" s="435"/>
      <c r="BLD252" s="435"/>
      <c r="BLE252" s="435"/>
      <c r="BLF252" s="435"/>
      <c r="BLG252" s="435"/>
      <c r="BLH252" s="435"/>
      <c r="BLI252" s="435"/>
      <c r="BLJ252" s="435"/>
      <c r="BLK252" s="435"/>
      <c r="BLL252" s="435"/>
      <c r="BLM252" s="435"/>
      <c r="BLN252" s="435"/>
      <c r="BLO252" s="435"/>
      <c r="BLP252" s="435"/>
      <c r="BLQ252" s="435"/>
      <c r="BLR252" s="435"/>
      <c r="BLS252" s="435"/>
      <c r="BLT252" s="435"/>
      <c r="BLU252" s="435"/>
      <c r="BLV252" s="435"/>
      <c r="BLW252" s="435"/>
      <c r="BLX252" s="435"/>
      <c r="BLY252" s="435"/>
      <c r="BLZ252" s="435"/>
      <c r="BMA252" s="435"/>
      <c r="BMB252" s="435"/>
      <c r="BMC252" s="435"/>
      <c r="BMD252" s="435"/>
      <c r="BME252" s="435"/>
      <c r="BMF252" s="435"/>
      <c r="BMG252" s="435"/>
      <c r="BMH252" s="435"/>
      <c r="BMI252" s="435"/>
      <c r="BMJ252" s="435"/>
      <c r="BMK252" s="435"/>
      <c r="BML252" s="435"/>
      <c r="BMM252" s="435"/>
      <c r="BMN252" s="435"/>
      <c r="BMO252" s="435"/>
      <c r="BMP252" s="435"/>
      <c r="BMQ252" s="435"/>
      <c r="BMR252" s="435"/>
      <c r="BMS252" s="435"/>
      <c r="BMT252" s="435"/>
      <c r="BMU252" s="435"/>
      <c r="BMV252" s="435"/>
      <c r="BMW252" s="435"/>
      <c r="BMX252" s="435"/>
      <c r="BMY252" s="435"/>
      <c r="BMZ252" s="435"/>
      <c r="BNA252" s="435"/>
      <c r="BNB252" s="435"/>
      <c r="BNC252" s="435"/>
      <c r="BND252" s="435"/>
      <c r="BNE252" s="435"/>
      <c r="BNF252" s="435"/>
      <c r="BNG252" s="435"/>
      <c r="BNH252" s="435"/>
      <c r="BNI252" s="435"/>
      <c r="BNJ252" s="435"/>
      <c r="BNK252" s="435"/>
      <c r="BNL252" s="435"/>
      <c r="BNM252" s="435"/>
      <c r="BNN252" s="435"/>
      <c r="BNO252" s="435"/>
      <c r="BNP252" s="435"/>
      <c r="BNQ252" s="435"/>
      <c r="BNR252" s="435"/>
      <c r="BNS252" s="435"/>
      <c r="BNT252" s="435"/>
      <c r="BNU252" s="435"/>
      <c r="BNV252" s="435"/>
      <c r="BNW252" s="435"/>
      <c r="BNX252" s="435"/>
      <c r="BNY252" s="435"/>
      <c r="BNZ252" s="435"/>
      <c r="BOA252" s="435"/>
      <c r="BOB252" s="435"/>
      <c r="BOC252" s="435"/>
      <c r="BOD252" s="435"/>
      <c r="BOE252" s="435"/>
      <c r="BOF252" s="435"/>
      <c r="BOG252" s="435"/>
      <c r="BOH252" s="435"/>
      <c r="BOI252" s="435"/>
      <c r="BOJ252" s="435"/>
      <c r="BOK252" s="435"/>
      <c r="BOL252" s="435"/>
      <c r="BOM252" s="435"/>
      <c r="BON252" s="435"/>
      <c r="BOO252" s="435"/>
      <c r="BOP252" s="435"/>
      <c r="BOQ252" s="435"/>
      <c r="BOR252" s="435"/>
      <c r="BOS252" s="435"/>
      <c r="BOT252" s="435"/>
      <c r="BOU252" s="435"/>
      <c r="BOV252" s="435"/>
      <c r="BOW252" s="435"/>
      <c r="BOX252" s="435"/>
      <c r="BOY252" s="435"/>
      <c r="BOZ252" s="435"/>
      <c r="BPA252" s="435"/>
      <c r="BPB252" s="435"/>
      <c r="BPC252" s="435"/>
      <c r="BPD252" s="435"/>
      <c r="BPE252" s="435"/>
      <c r="BPF252" s="435"/>
      <c r="BPG252" s="435"/>
      <c r="BPH252" s="435"/>
      <c r="BPI252" s="435"/>
      <c r="BPJ252" s="435"/>
      <c r="BPK252" s="435"/>
      <c r="BPL252" s="435"/>
      <c r="BPM252" s="435"/>
      <c r="BPN252" s="435"/>
      <c r="BPO252" s="435"/>
      <c r="BPP252" s="435"/>
      <c r="BPQ252" s="435"/>
      <c r="BPR252" s="435"/>
      <c r="BPS252" s="435"/>
      <c r="BPT252" s="435"/>
      <c r="BPU252" s="435"/>
      <c r="BPV252" s="435"/>
      <c r="BPW252" s="435"/>
      <c r="BPX252" s="435"/>
      <c r="BPY252" s="435"/>
      <c r="BPZ252" s="435"/>
      <c r="BQA252" s="435"/>
      <c r="BQB252" s="435"/>
      <c r="BQC252" s="435"/>
      <c r="BQD252" s="435"/>
      <c r="BQE252" s="435"/>
      <c r="BQF252" s="435"/>
      <c r="BQG252" s="435"/>
      <c r="BQH252" s="435"/>
      <c r="BQI252" s="435"/>
      <c r="BQJ252" s="435"/>
      <c r="BQK252" s="435"/>
      <c r="BQL252" s="435"/>
      <c r="BQM252" s="435"/>
      <c r="BQN252" s="435"/>
      <c r="BQO252" s="435"/>
      <c r="BQP252" s="435"/>
      <c r="BQQ252" s="435"/>
      <c r="BQR252" s="435"/>
      <c r="BQS252" s="435"/>
      <c r="BQT252" s="435"/>
      <c r="BQU252" s="435"/>
      <c r="BQV252" s="435"/>
      <c r="BQW252" s="435"/>
      <c r="BQX252" s="435"/>
      <c r="BQY252" s="435"/>
      <c r="BQZ252" s="435"/>
      <c r="BRA252" s="435"/>
      <c r="BRB252" s="435"/>
      <c r="BRC252" s="435"/>
      <c r="BRD252" s="435"/>
      <c r="BRE252" s="435"/>
      <c r="BRF252" s="435"/>
      <c r="BRG252" s="435"/>
      <c r="BRH252" s="435"/>
      <c r="BRI252" s="435"/>
      <c r="BRJ252" s="435"/>
      <c r="BRK252" s="435"/>
      <c r="BRL252" s="435"/>
      <c r="BRM252" s="435"/>
      <c r="BRN252" s="435"/>
      <c r="BRO252" s="435"/>
      <c r="BRP252" s="435"/>
      <c r="BRQ252" s="435"/>
      <c r="BRR252" s="435"/>
      <c r="BRS252" s="435"/>
      <c r="BRT252" s="435"/>
      <c r="BRU252" s="435"/>
      <c r="BRV252" s="435"/>
      <c r="BRW252" s="435"/>
      <c r="BRX252" s="435"/>
      <c r="BRY252" s="435"/>
      <c r="BRZ252" s="435"/>
      <c r="BSA252" s="435"/>
      <c r="BSB252" s="435"/>
      <c r="BSC252" s="435"/>
      <c r="BSD252" s="435"/>
      <c r="BSE252" s="435"/>
      <c r="BSF252" s="435"/>
      <c r="BSG252" s="435"/>
      <c r="BSH252" s="435"/>
      <c r="BSI252" s="435"/>
      <c r="BSJ252" s="435"/>
      <c r="BSK252" s="435"/>
      <c r="BSL252" s="435"/>
      <c r="BSM252" s="435"/>
      <c r="BSN252" s="435"/>
      <c r="BSO252" s="435"/>
      <c r="BSP252" s="435"/>
      <c r="BSQ252" s="435"/>
      <c r="BSR252" s="435"/>
      <c r="BSS252" s="435"/>
      <c r="BST252" s="435"/>
      <c r="BSU252" s="435"/>
      <c r="BSV252" s="435"/>
      <c r="BSW252" s="435"/>
      <c r="BSX252" s="435"/>
      <c r="BSY252" s="435"/>
      <c r="BSZ252" s="435"/>
      <c r="BTA252" s="435"/>
      <c r="BTB252" s="435"/>
      <c r="BTC252" s="435"/>
      <c r="BTD252" s="435"/>
      <c r="BTE252" s="435"/>
      <c r="BTF252" s="435"/>
      <c r="BTG252" s="435"/>
      <c r="BTH252" s="435"/>
      <c r="BTI252" s="435"/>
      <c r="BTJ252" s="435"/>
      <c r="BTK252" s="435"/>
      <c r="BTL252" s="435"/>
      <c r="BTM252" s="435"/>
      <c r="BTN252" s="435"/>
      <c r="BTO252" s="435"/>
      <c r="BTP252" s="435"/>
      <c r="BTQ252" s="435"/>
      <c r="BTR252" s="435"/>
      <c r="BTS252" s="435"/>
      <c r="BTT252" s="435"/>
      <c r="BTU252" s="435"/>
      <c r="BTV252" s="435"/>
      <c r="BTW252" s="435"/>
      <c r="BTX252" s="435"/>
      <c r="BTY252" s="435"/>
      <c r="BTZ252" s="435"/>
      <c r="BUA252" s="435"/>
      <c r="BUB252" s="435"/>
      <c r="BUC252" s="435"/>
      <c r="BUD252" s="435"/>
      <c r="BUE252" s="435"/>
      <c r="BUF252" s="435"/>
      <c r="BUG252" s="435"/>
      <c r="BUH252" s="435"/>
      <c r="BUI252" s="435"/>
      <c r="BUJ252" s="435"/>
      <c r="BUK252" s="435"/>
      <c r="BUL252" s="435"/>
      <c r="BUM252" s="435"/>
      <c r="BUN252" s="435"/>
      <c r="BUO252" s="435"/>
      <c r="BUP252" s="435"/>
      <c r="BUQ252" s="435"/>
      <c r="BUR252" s="435"/>
      <c r="BUS252" s="435"/>
      <c r="BUT252" s="435"/>
      <c r="BUU252" s="435"/>
      <c r="BUV252" s="435"/>
      <c r="BUW252" s="435"/>
      <c r="BUX252" s="435"/>
      <c r="BUY252" s="435"/>
      <c r="BUZ252" s="435"/>
      <c r="BVA252" s="435"/>
      <c r="BVB252" s="435"/>
      <c r="BVC252" s="435"/>
      <c r="BVD252" s="435"/>
      <c r="BVE252" s="435"/>
      <c r="BVF252" s="435"/>
      <c r="BVG252" s="435"/>
      <c r="BVH252" s="435"/>
      <c r="BVI252" s="435"/>
      <c r="BVJ252" s="435"/>
      <c r="BVK252" s="435"/>
      <c r="BVL252" s="435"/>
      <c r="BVM252" s="435"/>
      <c r="BVN252" s="435"/>
      <c r="BVO252" s="435"/>
      <c r="BVP252" s="435"/>
      <c r="BVQ252" s="435"/>
      <c r="BVR252" s="435"/>
      <c r="BVS252" s="435"/>
      <c r="BVT252" s="435"/>
      <c r="BVU252" s="435"/>
      <c r="BVV252" s="435"/>
      <c r="BVW252" s="435"/>
      <c r="BVX252" s="435"/>
      <c r="BVY252" s="435"/>
      <c r="BVZ252" s="435"/>
      <c r="BWA252" s="435"/>
      <c r="BWB252" s="435"/>
      <c r="BWC252" s="435"/>
      <c r="BWD252" s="435"/>
      <c r="BWE252" s="435"/>
      <c r="BWF252" s="435"/>
      <c r="BWG252" s="435"/>
      <c r="BWH252" s="435"/>
      <c r="BWI252" s="435"/>
      <c r="BWJ252" s="435"/>
      <c r="BWK252" s="435"/>
      <c r="BWL252" s="435"/>
      <c r="BWM252" s="435"/>
      <c r="BWN252" s="435"/>
      <c r="BWO252" s="435"/>
      <c r="BWP252" s="435"/>
      <c r="BWQ252" s="435"/>
      <c r="BWR252" s="435"/>
      <c r="BWS252" s="435"/>
      <c r="BWT252" s="435"/>
      <c r="BWU252" s="435"/>
      <c r="BWV252" s="435"/>
      <c r="BWW252" s="435"/>
      <c r="BWX252" s="435"/>
      <c r="BWY252" s="435"/>
      <c r="BWZ252" s="435"/>
      <c r="BXA252" s="435"/>
      <c r="BXB252" s="435"/>
      <c r="BXC252" s="435"/>
      <c r="BXD252" s="435"/>
      <c r="BXE252" s="435"/>
      <c r="BXF252" s="435"/>
      <c r="BXG252" s="435"/>
      <c r="BXH252" s="435"/>
      <c r="BXI252" s="435"/>
      <c r="BXJ252" s="435"/>
      <c r="BXK252" s="435"/>
      <c r="BXL252" s="435"/>
      <c r="BXM252" s="435"/>
      <c r="BXN252" s="435"/>
      <c r="BXO252" s="435"/>
      <c r="BXP252" s="435"/>
      <c r="BXQ252" s="435"/>
      <c r="BXR252" s="435"/>
      <c r="BXS252" s="435"/>
      <c r="BXT252" s="435"/>
      <c r="BXU252" s="435"/>
      <c r="BXV252" s="435"/>
      <c r="BXW252" s="435"/>
      <c r="BXX252" s="435"/>
      <c r="BXY252" s="435"/>
      <c r="BXZ252" s="435"/>
      <c r="BYA252" s="435"/>
      <c r="BYB252" s="435"/>
      <c r="BYC252" s="435"/>
      <c r="BYD252" s="435"/>
      <c r="BYE252" s="435"/>
      <c r="BYF252" s="435"/>
      <c r="BYG252" s="435"/>
      <c r="BYH252" s="435"/>
      <c r="BYI252" s="435"/>
      <c r="BYJ252" s="435"/>
      <c r="BYK252" s="435"/>
      <c r="BYL252" s="435"/>
      <c r="BYM252" s="435"/>
      <c r="BYN252" s="435"/>
      <c r="BYO252" s="435"/>
      <c r="BYP252" s="435"/>
      <c r="BYQ252" s="435"/>
      <c r="BYR252" s="435"/>
      <c r="BYS252" s="435"/>
      <c r="BYT252" s="435"/>
      <c r="BYU252" s="435"/>
      <c r="BYV252" s="435"/>
      <c r="BYW252" s="435"/>
      <c r="BYX252" s="435"/>
      <c r="BYY252" s="435"/>
      <c r="BYZ252" s="435"/>
      <c r="BZA252" s="435"/>
      <c r="BZB252" s="435"/>
      <c r="BZC252" s="435"/>
      <c r="BZD252" s="435"/>
      <c r="BZE252" s="435"/>
      <c r="BZF252" s="435"/>
      <c r="BZG252" s="435"/>
      <c r="BZH252" s="435"/>
      <c r="BZI252" s="435"/>
      <c r="BZJ252" s="435"/>
      <c r="BZK252" s="435"/>
      <c r="BZL252" s="435"/>
      <c r="BZM252" s="435"/>
      <c r="BZN252" s="435"/>
      <c r="BZO252" s="435"/>
      <c r="BZP252" s="435"/>
      <c r="BZQ252" s="435"/>
      <c r="BZR252" s="435"/>
      <c r="BZS252" s="435"/>
      <c r="BZT252" s="435"/>
      <c r="BZU252" s="435"/>
      <c r="BZV252" s="435"/>
      <c r="BZW252" s="435"/>
      <c r="BZX252" s="435"/>
      <c r="BZY252" s="435"/>
      <c r="BZZ252" s="435"/>
      <c r="CAA252" s="435"/>
      <c r="CAB252" s="435"/>
      <c r="CAC252" s="435"/>
      <c r="CAD252" s="435"/>
      <c r="CAE252" s="435"/>
      <c r="CAF252" s="435"/>
      <c r="CAG252" s="435"/>
      <c r="CAH252" s="435"/>
      <c r="CAI252" s="435"/>
      <c r="CAJ252" s="435"/>
      <c r="CAK252" s="435"/>
      <c r="CAL252" s="435"/>
      <c r="CAM252" s="435"/>
      <c r="CAN252" s="435"/>
      <c r="CAO252" s="435"/>
      <c r="CAP252" s="435"/>
      <c r="CAQ252" s="435"/>
      <c r="CAR252" s="435"/>
      <c r="CAS252" s="435"/>
      <c r="CAT252" s="435"/>
      <c r="CAU252" s="435"/>
      <c r="CAV252" s="435"/>
      <c r="CAW252" s="435"/>
      <c r="CAX252" s="435"/>
      <c r="CAY252" s="435"/>
      <c r="CAZ252" s="435"/>
      <c r="CBA252" s="435"/>
      <c r="CBB252" s="435"/>
      <c r="CBC252" s="435"/>
      <c r="CBD252" s="435"/>
      <c r="CBE252" s="435"/>
      <c r="CBF252" s="435"/>
      <c r="CBG252" s="435"/>
      <c r="CBH252" s="435"/>
      <c r="CBI252" s="435"/>
      <c r="CBJ252" s="435"/>
      <c r="CBK252" s="435"/>
      <c r="CBL252" s="435"/>
      <c r="CBM252" s="435"/>
      <c r="CBN252" s="435"/>
      <c r="CBO252" s="435"/>
      <c r="CBP252" s="435"/>
      <c r="CBQ252" s="435"/>
      <c r="CBR252" s="435"/>
      <c r="CBS252" s="435"/>
      <c r="CBT252" s="435"/>
      <c r="CBU252" s="435"/>
      <c r="CBV252" s="435"/>
      <c r="CBW252" s="435"/>
      <c r="CBX252" s="435"/>
      <c r="CBY252" s="435"/>
      <c r="CBZ252" s="435"/>
      <c r="CCA252" s="435"/>
      <c r="CCB252" s="435"/>
      <c r="CCC252" s="435"/>
      <c r="CCD252" s="435"/>
      <c r="CCE252" s="435"/>
      <c r="CCF252" s="435"/>
      <c r="CCG252" s="435"/>
      <c r="CCH252" s="435"/>
      <c r="CCI252" s="435"/>
      <c r="CCJ252" s="435"/>
      <c r="CCK252" s="435"/>
      <c r="CCL252" s="435"/>
      <c r="CCM252" s="435"/>
      <c r="CCN252" s="435"/>
      <c r="CCO252" s="435"/>
      <c r="CCP252" s="435"/>
      <c r="CCQ252" s="435"/>
      <c r="CCR252" s="435"/>
      <c r="CCS252" s="435"/>
      <c r="CCT252" s="435"/>
      <c r="CCU252" s="435"/>
      <c r="CCV252" s="435"/>
      <c r="CCW252" s="435"/>
      <c r="CCX252" s="435"/>
      <c r="CCY252" s="435"/>
      <c r="CCZ252" s="435"/>
      <c r="CDA252" s="435"/>
      <c r="CDB252" s="435"/>
      <c r="CDC252" s="435"/>
      <c r="CDD252" s="435"/>
      <c r="CDE252" s="435"/>
      <c r="CDF252" s="435"/>
      <c r="CDG252" s="435"/>
      <c r="CDH252" s="435"/>
      <c r="CDI252" s="435"/>
      <c r="CDJ252" s="435"/>
      <c r="CDK252" s="435"/>
      <c r="CDL252" s="435"/>
      <c r="CDM252" s="435"/>
      <c r="CDN252" s="435"/>
      <c r="CDO252" s="435"/>
      <c r="CDP252" s="435"/>
      <c r="CDQ252" s="435"/>
      <c r="CDR252" s="435"/>
      <c r="CDS252" s="435"/>
      <c r="CDT252" s="435"/>
      <c r="CDU252" s="435"/>
      <c r="CDV252" s="435"/>
      <c r="CDW252" s="435"/>
      <c r="CDX252" s="435"/>
      <c r="CDY252" s="435"/>
      <c r="CDZ252" s="435"/>
      <c r="CEA252" s="435"/>
      <c r="CEB252" s="435"/>
      <c r="CEC252" s="435"/>
      <c r="CED252" s="435"/>
      <c r="CEE252" s="435"/>
      <c r="CEF252" s="435"/>
      <c r="CEG252" s="435"/>
      <c r="CEH252" s="435"/>
      <c r="CEI252" s="435"/>
      <c r="CEJ252" s="435"/>
      <c r="CEK252" s="435"/>
      <c r="CEL252" s="435"/>
      <c r="CEM252" s="435"/>
      <c r="CEN252" s="435"/>
      <c r="CEO252" s="435"/>
      <c r="CEP252" s="435"/>
      <c r="CEQ252" s="435"/>
      <c r="CER252" s="435"/>
      <c r="CES252" s="435"/>
      <c r="CET252" s="435"/>
      <c r="CEU252" s="435"/>
      <c r="CEV252" s="435"/>
      <c r="CEW252" s="435"/>
      <c r="CEX252" s="435"/>
      <c r="CEY252" s="435"/>
      <c r="CEZ252" s="435"/>
      <c r="CFA252" s="435"/>
      <c r="CFB252" s="435"/>
      <c r="CFC252" s="435"/>
      <c r="CFD252" s="435"/>
      <c r="CFE252" s="435"/>
      <c r="CFF252" s="435"/>
      <c r="CFG252" s="435"/>
      <c r="CFH252" s="435"/>
      <c r="CFI252" s="435"/>
      <c r="CFJ252" s="435"/>
      <c r="CFK252" s="435"/>
      <c r="CFL252" s="435"/>
      <c r="CFM252" s="435"/>
      <c r="CFN252" s="435"/>
      <c r="CFO252" s="435"/>
      <c r="CFP252" s="435"/>
      <c r="CFQ252" s="435"/>
      <c r="CFR252" s="435"/>
      <c r="CFS252" s="435"/>
      <c r="CFT252" s="435"/>
      <c r="CFU252" s="435"/>
      <c r="CFV252" s="435"/>
      <c r="CFW252" s="435"/>
      <c r="CFX252" s="435"/>
      <c r="CFY252" s="435"/>
      <c r="CFZ252" s="435"/>
      <c r="CGA252" s="435"/>
      <c r="CGB252" s="435"/>
      <c r="CGC252" s="435"/>
      <c r="CGD252" s="435"/>
      <c r="CGE252" s="435"/>
      <c r="CGF252" s="435"/>
      <c r="CGG252" s="435"/>
      <c r="CGH252" s="435"/>
      <c r="CGI252" s="435"/>
      <c r="CGJ252" s="435"/>
      <c r="CGK252" s="435"/>
      <c r="CGL252" s="435"/>
      <c r="CGM252" s="435"/>
      <c r="CGN252" s="435"/>
      <c r="CGO252" s="435"/>
      <c r="CGP252" s="435"/>
      <c r="CGQ252" s="435"/>
      <c r="CGR252" s="435"/>
      <c r="CGS252" s="435"/>
      <c r="CGT252" s="435"/>
      <c r="CGU252" s="435"/>
      <c r="CGV252" s="435"/>
      <c r="CGW252" s="435"/>
      <c r="CGX252" s="435"/>
      <c r="CGY252" s="435"/>
      <c r="CGZ252" s="435"/>
      <c r="CHA252" s="435"/>
      <c r="CHB252" s="435"/>
      <c r="CHC252" s="435"/>
      <c r="CHD252" s="435"/>
      <c r="CHE252" s="435"/>
      <c r="CHF252" s="435"/>
      <c r="CHG252" s="435"/>
      <c r="CHH252" s="435"/>
      <c r="CHI252" s="435"/>
      <c r="CHJ252" s="435"/>
      <c r="CHK252" s="435"/>
      <c r="CHL252" s="435"/>
      <c r="CHM252" s="435"/>
      <c r="CHN252" s="435"/>
      <c r="CHO252" s="435"/>
      <c r="CHP252" s="435"/>
      <c r="CHQ252" s="435"/>
      <c r="CHR252" s="435"/>
      <c r="CHS252" s="435"/>
      <c r="CHT252" s="435"/>
      <c r="CHU252" s="435"/>
      <c r="CHV252" s="435"/>
      <c r="CHW252" s="435"/>
      <c r="CHX252" s="435"/>
      <c r="CHY252" s="435"/>
      <c r="CHZ252" s="435"/>
      <c r="CIA252" s="435"/>
      <c r="CIB252" s="435"/>
      <c r="CIC252" s="435"/>
      <c r="CID252" s="435"/>
      <c r="CIE252" s="435"/>
      <c r="CIF252" s="435"/>
      <c r="CIG252" s="435"/>
      <c r="CIH252" s="435"/>
      <c r="CII252" s="435"/>
      <c r="CIJ252" s="435"/>
      <c r="CIK252" s="435"/>
      <c r="CIL252" s="435"/>
      <c r="CIM252" s="435"/>
      <c r="CIN252" s="435"/>
      <c r="CIO252" s="435"/>
      <c r="CIP252" s="435"/>
      <c r="CIQ252" s="435"/>
      <c r="CIR252" s="435"/>
      <c r="CIS252" s="435"/>
      <c r="CIT252" s="435"/>
      <c r="CIU252" s="435"/>
      <c r="CIV252" s="435"/>
      <c r="CIW252" s="435"/>
      <c r="CIX252" s="435"/>
      <c r="CIY252" s="435"/>
      <c r="CIZ252" s="435"/>
      <c r="CJA252" s="435"/>
      <c r="CJB252" s="435"/>
      <c r="CJC252" s="435"/>
      <c r="CJD252" s="435"/>
      <c r="CJE252" s="435"/>
      <c r="CJF252" s="435"/>
      <c r="CJG252" s="435"/>
      <c r="CJH252" s="435"/>
      <c r="CJI252" s="435"/>
      <c r="CJJ252" s="435"/>
      <c r="CJK252" s="435"/>
      <c r="CJL252" s="435"/>
      <c r="CJM252" s="435"/>
      <c r="CJN252" s="435"/>
      <c r="CJO252" s="435"/>
      <c r="CJP252" s="435"/>
      <c r="CJQ252" s="435"/>
      <c r="CJR252" s="435"/>
      <c r="CJS252" s="435"/>
      <c r="CJT252" s="435"/>
      <c r="CJU252" s="435"/>
      <c r="CJV252" s="435"/>
      <c r="CJW252" s="435"/>
      <c r="CJX252" s="435"/>
      <c r="CJY252" s="435"/>
      <c r="CJZ252" s="435"/>
      <c r="CKA252" s="435"/>
      <c r="CKB252" s="435"/>
      <c r="CKC252" s="435"/>
      <c r="CKD252" s="435"/>
      <c r="CKE252" s="435"/>
      <c r="CKF252" s="435"/>
      <c r="CKG252" s="435"/>
      <c r="CKH252" s="435"/>
      <c r="CKI252" s="435"/>
      <c r="CKJ252" s="435"/>
      <c r="CKK252" s="435"/>
      <c r="CKL252" s="435"/>
      <c r="CKM252" s="435"/>
      <c r="CKN252" s="435"/>
      <c r="CKO252" s="435"/>
      <c r="CKP252" s="435"/>
      <c r="CKQ252" s="435"/>
      <c r="CKR252" s="435"/>
      <c r="CKS252" s="435"/>
      <c r="CKT252" s="435"/>
      <c r="CKU252" s="435"/>
      <c r="CKV252" s="435"/>
      <c r="CKW252" s="435"/>
      <c r="CKX252" s="435"/>
      <c r="CKY252" s="435"/>
      <c r="CKZ252" s="435"/>
      <c r="CLA252" s="435"/>
      <c r="CLB252" s="435"/>
      <c r="CLC252" s="435"/>
      <c r="CLD252" s="435"/>
      <c r="CLE252" s="435"/>
      <c r="CLF252" s="435"/>
      <c r="CLG252" s="435"/>
      <c r="CLH252" s="435"/>
      <c r="CLI252" s="435"/>
      <c r="CLJ252" s="435"/>
      <c r="CLK252" s="435"/>
      <c r="CLL252" s="435"/>
      <c r="CLM252" s="435"/>
      <c r="CLN252" s="435"/>
      <c r="CLO252" s="435"/>
      <c r="CLP252" s="435"/>
      <c r="CLQ252" s="435"/>
      <c r="CLR252" s="435"/>
      <c r="CLS252" s="435"/>
      <c r="CLT252" s="435"/>
      <c r="CLU252" s="435"/>
      <c r="CLV252" s="435"/>
      <c r="CLW252" s="435"/>
      <c r="CLX252" s="435"/>
      <c r="CLY252" s="435"/>
      <c r="CLZ252" s="435"/>
      <c r="CMA252" s="435"/>
      <c r="CMB252" s="435"/>
      <c r="CMC252" s="435"/>
      <c r="CMD252" s="435"/>
      <c r="CME252" s="435"/>
      <c r="CMF252" s="435"/>
      <c r="CMG252" s="435"/>
      <c r="CMH252" s="435"/>
      <c r="CMI252" s="435"/>
      <c r="CMJ252" s="435"/>
      <c r="CMK252" s="435"/>
      <c r="CML252" s="435"/>
      <c r="CMM252" s="435"/>
      <c r="CMN252" s="435"/>
      <c r="CMO252" s="435"/>
      <c r="CMP252" s="435"/>
      <c r="CMQ252" s="435"/>
      <c r="CMR252" s="435"/>
      <c r="CMS252" s="435"/>
      <c r="CMT252" s="435"/>
      <c r="CMU252" s="435"/>
      <c r="CMV252" s="435"/>
      <c r="CMW252" s="435"/>
      <c r="CMX252" s="435"/>
      <c r="CMY252" s="435"/>
      <c r="CMZ252" s="435"/>
      <c r="CNA252" s="435"/>
      <c r="CNB252" s="435"/>
      <c r="CNC252" s="435"/>
      <c r="CND252" s="435"/>
      <c r="CNE252" s="435"/>
      <c r="CNF252" s="435"/>
      <c r="CNG252" s="435"/>
      <c r="CNH252" s="435"/>
      <c r="CNI252" s="435"/>
      <c r="CNJ252" s="435"/>
      <c r="CNK252" s="435"/>
      <c r="CNL252" s="435"/>
      <c r="CNM252" s="435"/>
      <c r="CNN252" s="435"/>
      <c r="CNO252" s="435"/>
      <c r="CNP252" s="435"/>
      <c r="CNQ252" s="435"/>
      <c r="CNR252" s="435"/>
      <c r="CNS252" s="435"/>
      <c r="CNT252" s="435"/>
      <c r="CNU252" s="435"/>
      <c r="CNV252" s="435"/>
      <c r="CNW252" s="435"/>
      <c r="CNX252" s="435"/>
      <c r="CNY252" s="435"/>
      <c r="CNZ252" s="435"/>
      <c r="COA252" s="435"/>
      <c r="COB252" s="435"/>
      <c r="COC252" s="435"/>
      <c r="COD252" s="435"/>
      <c r="COE252" s="435"/>
      <c r="COF252" s="435"/>
      <c r="COG252" s="435"/>
      <c r="COH252" s="435"/>
      <c r="COI252" s="435"/>
      <c r="COJ252" s="435"/>
      <c r="COK252" s="435"/>
      <c r="COL252" s="435"/>
      <c r="COM252" s="435"/>
      <c r="CON252" s="435"/>
      <c r="COO252" s="435"/>
      <c r="COP252" s="435"/>
      <c r="COQ252" s="435"/>
      <c r="COR252" s="435"/>
      <c r="COS252" s="435"/>
      <c r="COT252" s="435"/>
      <c r="COU252" s="435"/>
      <c r="COV252" s="435"/>
      <c r="COW252" s="435"/>
      <c r="COX252" s="435"/>
      <c r="COY252" s="435"/>
      <c r="COZ252" s="435"/>
      <c r="CPA252" s="435"/>
      <c r="CPB252" s="435"/>
      <c r="CPC252" s="435"/>
      <c r="CPD252" s="435"/>
      <c r="CPE252" s="435"/>
      <c r="CPF252" s="435"/>
      <c r="CPG252" s="435"/>
      <c r="CPH252" s="435"/>
      <c r="CPI252" s="435"/>
      <c r="CPJ252" s="435"/>
      <c r="CPK252" s="435"/>
      <c r="CPL252" s="435"/>
      <c r="CPM252" s="435"/>
      <c r="CPN252" s="435"/>
      <c r="CPO252" s="435"/>
      <c r="CPP252" s="435"/>
      <c r="CPQ252" s="435"/>
      <c r="CPR252" s="435"/>
      <c r="CPS252" s="435"/>
      <c r="CPT252" s="435"/>
      <c r="CPU252" s="435"/>
      <c r="CPV252" s="435"/>
      <c r="CPW252" s="435"/>
      <c r="CPX252" s="435"/>
      <c r="CPY252" s="435"/>
      <c r="CPZ252" s="435"/>
      <c r="CQA252" s="435"/>
      <c r="CQB252" s="435"/>
      <c r="CQC252" s="435"/>
      <c r="CQD252" s="435"/>
      <c r="CQE252" s="435"/>
      <c r="CQF252" s="435"/>
      <c r="CQG252" s="435"/>
      <c r="CQH252" s="435"/>
      <c r="CQI252" s="435"/>
      <c r="CQJ252" s="435"/>
      <c r="CQK252" s="435"/>
      <c r="CQL252" s="435"/>
      <c r="CQM252" s="435"/>
      <c r="CQN252" s="435"/>
      <c r="CQO252" s="435"/>
      <c r="CQP252" s="435"/>
      <c r="CQQ252" s="435"/>
      <c r="CQR252" s="435"/>
      <c r="CQS252" s="435"/>
      <c r="CQT252" s="435"/>
      <c r="CQU252" s="435"/>
      <c r="CQV252" s="435"/>
      <c r="CQW252" s="435"/>
      <c r="CQX252" s="435"/>
      <c r="CQY252" s="435"/>
      <c r="CQZ252" s="435"/>
      <c r="CRA252" s="435"/>
      <c r="CRB252" s="435"/>
      <c r="CRC252" s="435"/>
      <c r="CRD252" s="435"/>
      <c r="CRE252" s="435"/>
      <c r="CRF252" s="435"/>
      <c r="CRG252" s="435"/>
      <c r="CRH252" s="435"/>
      <c r="CRI252" s="435"/>
      <c r="CRJ252" s="435"/>
      <c r="CRK252" s="435"/>
      <c r="CRL252" s="435"/>
      <c r="CRM252" s="435"/>
      <c r="CRN252" s="435"/>
      <c r="CRO252" s="435"/>
      <c r="CRP252" s="435"/>
      <c r="CRQ252" s="435"/>
      <c r="CRR252" s="435"/>
      <c r="CRS252" s="435"/>
      <c r="CRT252" s="435"/>
      <c r="CRU252" s="435"/>
      <c r="CRV252" s="435"/>
      <c r="CRW252" s="435"/>
      <c r="CRX252" s="435"/>
      <c r="CRY252" s="435"/>
      <c r="CRZ252" s="435"/>
      <c r="CSA252" s="435"/>
      <c r="CSB252" s="435"/>
      <c r="CSC252" s="435"/>
      <c r="CSD252" s="435"/>
      <c r="CSE252" s="435"/>
      <c r="CSF252" s="435"/>
      <c r="CSG252" s="435"/>
      <c r="CSH252" s="435"/>
      <c r="CSI252" s="435"/>
      <c r="CSJ252" s="435"/>
      <c r="CSK252" s="435"/>
      <c r="CSL252" s="435"/>
      <c r="CSM252" s="435"/>
      <c r="CSN252" s="435"/>
      <c r="CSO252" s="435"/>
      <c r="CSP252" s="435"/>
      <c r="CSQ252" s="435"/>
      <c r="CSR252" s="435"/>
      <c r="CSS252" s="435"/>
      <c r="CST252" s="435"/>
      <c r="CSU252" s="435"/>
      <c r="CSV252" s="435"/>
      <c r="CSW252" s="435"/>
      <c r="CSX252" s="435"/>
      <c r="CSY252" s="435"/>
      <c r="CSZ252" s="435"/>
      <c r="CTA252" s="435"/>
      <c r="CTB252" s="435"/>
      <c r="CTC252" s="435"/>
      <c r="CTD252" s="435"/>
      <c r="CTE252" s="435"/>
      <c r="CTF252" s="435"/>
      <c r="CTG252" s="435"/>
      <c r="CTH252" s="435"/>
      <c r="CTI252" s="435"/>
      <c r="CTJ252" s="435"/>
      <c r="CTK252" s="435"/>
      <c r="CTL252" s="435"/>
      <c r="CTM252" s="435"/>
      <c r="CTN252" s="435"/>
      <c r="CTO252" s="435"/>
      <c r="CTP252" s="435"/>
      <c r="CTQ252" s="435"/>
      <c r="CTR252" s="435"/>
      <c r="CTS252" s="435"/>
      <c r="CTT252" s="435"/>
      <c r="CTU252" s="435"/>
      <c r="CTV252" s="435"/>
      <c r="CTW252" s="435"/>
      <c r="CTX252" s="435"/>
      <c r="CTY252" s="435"/>
      <c r="CTZ252" s="435"/>
      <c r="CUA252" s="435"/>
      <c r="CUB252" s="435"/>
      <c r="CUC252" s="435"/>
      <c r="CUD252" s="435"/>
      <c r="CUE252" s="435"/>
      <c r="CUF252" s="435"/>
      <c r="CUG252" s="435"/>
      <c r="CUH252" s="435"/>
      <c r="CUI252" s="435"/>
      <c r="CUJ252" s="435"/>
      <c r="CUK252" s="435"/>
      <c r="CUL252" s="435"/>
      <c r="CUM252" s="435"/>
      <c r="CUN252" s="435"/>
      <c r="CUO252" s="435"/>
      <c r="CUP252" s="435"/>
      <c r="CUQ252" s="435"/>
      <c r="CUR252" s="435"/>
      <c r="CUS252" s="435"/>
      <c r="CUT252" s="435"/>
      <c r="CUU252" s="435"/>
      <c r="CUV252" s="435"/>
      <c r="CUW252" s="435"/>
      <c r="CUX252" s="435"/>
      <c r="CUY252" s="435"/>
      <c r="CUZ252" s="435"/>
      <c r="CVA252" s="435"/>
      <c r="CVB252" s="435"/>
      <c r="CVC252" s="435"/>
      <c r="CVD252" s="435"/>
      <c r="CVE252" s="435"/>
      <c r="CVF252" s="435"/>
      <c r="CVG252" s="435"/>
      <c r="CVH252" s="435"/>
      <c r="CVI252" s="435"/>
      <c r="CVJ252" s="435"/>
      <c r="CVK252" s="435"/>
      <c r="CVL252" s="435"/>
      <c r="CVM252" s="435"/>
      <c r="CVN252" s="435"/>
      <c r="CVO252" s="435"/>
      <c r="CVP252" s="435"/>
      <c r="CVQ252" s="435"/>
      <c r="CVR252" s="435"/>
      <c r="CVS252" s="435"/>
      <c r="CVT252" s="435"/>
      <c r="CVU252" s="435"/>
      <c r="CVV252" s="435"/>
      <c r="CVW252" s="435"/>
      <c r="CVX252" s="435"/>
      <c r="CVY252" s="435"/>
      <c r="CVZ252" s="435"/>
      <c r="CWA252" s="435"/>
      <c r="CWB252" s="435"/>
      <c r="CWC252" s="435"/>
      <c r="CWD252" s="435"/>
      <c r="CWE252" s="435"/>
      <c r="CWF252" s="435"/>
      <c r="CWG252" s="435"/>
      <c r="CWH252" s="435"/>
      <c r="CWI252" s="435"/>
      <c r="CWJ252" s="435"/>
      <c r="CWK252" s="435"/>
      <c r="CWL252" s="435"/>
      <c r="CWM252" s="435"/>
      <c r="CWN252" s="435"/>
      <c r="CWO252" s="435"/>
      <c r="CWP252" s="435"/>
      <c r="CWQ252" s="435"/>
      <c r="CWR252" s="435"/>
      <c r="CWS252" s="435"/>
      <c r="CWT252" s="435"/>
      <c r="CWU252" s="435"/>
      <c r="CWV252" s="435"/>
      <c r="CWW252" s="435"/>
      <c r="CWX252" s="435"/>
      <c r="CWY252" s="435"/>
      <c r="CWZ252" s="435"/>
      <c r="CXA252" s="435"/>
      <c r="CXB252" s="435"/>
      <c r="CXC252" s="435"/>
      <c r="CXD252" s="435"/>
      <c r="CXE252" s="435"/>
      <c r="CXF252" s="435"/>
      <c r="CXG252" s="435"/>
      <c r="CXH252" s="435"/>
      <c r="CXI252" s="435"/>
      <c r="CXJ252" s="435"/>
      <c r="CXK252" s="435"/>
      <c r="CXL252" s="435"/>
      <c r="CXM252" s="435"/>
      <c r="CXN252" s="435"/>
      <c r="CXO252" s="435"/>
      <c r="CXP252" s="435"/>
      <c r="CXQ252" s="435"/>
      <c r="CXR252" s="435"/>
      <c r="CXS252" s="435"/>
      <c r="CXT252" s="435"/>
      <c r="CXU252" s="435"/>
      <c r="CXV252" s="435"/>
      <c r="CXW252" s="435"/>
      <c r="CXX252" s="435"/>
      <c r="CXY252" s="435"/>
      <c r="CXZ252" s="435"/>
      <c r="CYA252" s="435"/>
      <c r="CYB252" s="435"/>
      <c r="CYC252" s="435"/>
      <c r="CYD252" s="435"/>
      <c r="CYE252" s="435"/>
      <c r="CYF252" s="435"/>
      <c r="CYG252" s="435"/>
      <c r="CYH252" s="435"/>
      <c r="CYI252" s="435"/>
      <c r="CYJ252" s="435"/>
      <c r="CYK252" s="435"/>
      <c r="CYL252" s="435"/>
      <c r="CYM252" s="435"/>
      <c r="CYN252" s="435"/>
      <c r="CYO252" s="435"/>
      <c r="CYP252" s="435"/>
      <c r="CYQ252" s="435"/>
      <c r="CYR252" s="435"/>
      <c r="CYS252" s="435"/>
      <c r="CYT252" s="435"/>
      <c r="CYU252" s="435"/>
      <c r="CYV252" s="435"/>
      <c r="CYW252" s="435"/>
      <c r="CYX252" s="435"/>
      <c r="CYY252" s="435"/>
      <c r="CYZ252" s="435"/>
      <c r="CZA252" s="435"/>
      <c r="CZB252" s="435"/>
      <c r="CZC252" s="435"/>
      <c r="CZD252" s="435"/>
      <c r="CZE252" s="435"/>
      <c r="CZF252" s="435"/>
      <c r="CZG252" s="435"/>
      <c r="CZH252" s="435"/>
      <c r="CZI252" s="435"/>
      <c r="CZJ252" s="435"/>
      <c r="CZK252" s="435"/>
      <c r="CZL252" s="435"/>
      <c r="CZM252" s="435"/>
      <c r="CZN252" s="435"/>
      <c r="CZO252" s="435"/>
      <c r="CZP252" s="435"/>
      <c r="CZQ252" s="435"/>
      <c r="CZR252" s="435"/>
      <c r="CZS252" s="435"/>
      <c r="CZT252" s="435"/>
      <c r="CZU252" s="435"/>
      <c r="CZV252" s="435"/>
      <c r="CZW252" s="435"/>
      <c r="CZX252" s="435"/>
      <c r="CZY252" s="435"/>
      <c r="CZZ252" s="435"/>
      <c r="DAA252" s="435"/>
      <c r="DAB252" s="435"/>
      <c r="DAC252" s="435"/>
      <c r="DAD252" s="435"/>
      <c r="DAE252" s="435"/>
      <c r="DAF252" s="435"/>
      <c r="DAG252" s="435"/>
      <c r="DAH252" s="435"/>
      <c r="DAI252" s="435"/>
      <c r="DAJ252" s="435"/>
      <c r="DAK252" s="435"/>
      <c r="DAL252" s="435"/>
      <c r="DAM252" s="435"/>
      <c r="DAN252" s="435"/>
      <c r="DAO252" s="435"/>
      <c r="DAP252" s="435"/>
      <c r="DAQ252" s="435"/>
      <c r="DAR252" s="435"/>
      <c r="DAS252" s="435"/>
      <c r="DAT252" s="435"/>
      <c r="DAU252" s="435"/>
      <c r="DAV252" s="435"/>
      <c r="DAW252" s="435"/>
      <c r="DAX252" s="435"/>
      <c r="DAY252" s="435"/>
      <c r="DAZ252" s="435"/>
      <c r="DBA252" s="435"/>
      <c r="DBB252" s="435"/>
      <c r="DBC252" s="435"/>
      <c r="DBD252" s="435"/>
      <c r="DBE252" s="435"/>
      <c r="DBF252" s="435"/>
      <c r="DBG252" s="435"/>
      <c r="DBH252" s="435"/>
      <c r="DBI252" s="435"/>
      <c r="DBJ252" s="435"/>
      <c r="DBK252" s="435"/>
      <c r="DBL252" s="435"/>
      <c r="DBM252" s="435"/>
      <c r="DBN252" s="435"/>
      <c r="DBO252" s="435"/>
      <c r="DBP252" s="435"/>
      <c r="DBQ252" s="435"/>
      <c r="DBR252" s="435"/>
      <c r="DBS252" s="435"/>
      <c r="DBT252" s="435"/>
      <c r="DBU252" s="435"/>
      <c r="DBV252" s="435"/>
      <c r="DBW252" s="435"/>
      <c r="DBX252" s="435"/>
      <c r="DBY252" s="435"/>
      <c r="DBZ252" s="435"/>
      <c r="DCA252" s="435"/>
      <c r="DCB252" s="435"/>
      <c r="DCC252" s="435"/>
      <c r="DCD252" s="435"/>
      <c r="DCE252" s="435"/>
      <c r="DCF252" s="435"/>
      <c r="DCG252" s="435"/>
      <c r="DCH252" s="435"/>
      <c r="DCI252" s="435"/>
      <c r="DCJ252" s="435"/>
      <c r="DCK252" s="435"/>
      <c r="DCL252" s="435"/>
      <c r="DCM252" s="435"/>
      <c r="DCN252" s="435"/>
      <c r="DCO252" s="435"/>
      <c r="DCP252" s="435"/>
      <c r="DCQ252" s="435"/>
      <c r="DCR252" s="435"/>
      <c r="DCS252" s="435"/>
      <c r="DCT252" s="435"/>
      <c r="DCU252" s="435"/>
      <c r="DCV252" s="435"/>
      <c r="DCW252" s="435"/>
      <c r="DCX252" s="435"/>
      <c r="DCY252" s="435"/>
      <c r="DCZ252" s="435"/>
      <c r="DDA252" s="435"/>
      <c r="DDB252" s="435"/>
      <c r="DDC252" s="435"/>
      <c r="DDD252" s="435"/>
      <c r="DDE252" s="435"/>
      <c r="DDF252" s="435"/>
      <c r="DDG252" s="435"/>
      <c r="DDH252" s="435"/>
      <c r="DDI252" s="435"/>
      <c r="DDJ252" s="435"/>
      <c r="DDK252" s="435"/>
      <c r="DDL252" s="435"/>
      <c r="DDM252" s="435"/>
      <c r="DDN252" s="435"/>
      <c r="DDO252" s="435"/>
      <c r="DDP252" s="435"/>
      <c r="DDQ252" s="435"/>
      <c r="DDR252" s="435"/>
      <c r="DDS252" s="435"/>
      <c r="DDT252" s="435"/>
      <c r="DDU252" s="435"/>
      <c r="DDV252" s="435"/>
      <c r="DDW252" s="435"/>
      <c r="DDX252" s="435"/>
      <c r="DDY252" s="435"/>
      <c r="DDZ252" s="435"/>
      <c r="DEA252" s="435"/>
      <c r="DEB252" s="435"/>
      <c r="DEC252" s="435"/>
      <c r="DED252" s="435"/>
      <c r="DEE252" s="435"/>
      <c r="DEF252" s="435"/>
      <c r="DEG252" s="435"/>
      <c r="DEH252" s="435"/>
      <c r="DEI252" s="435"/>
      <c r="DEJ252" s="435"/>
      <c r="DEK252" s="435"/>
      <c r="DEL252" s="435"/>
      <c r="DEM252" s="435"/>
      <c r="DEN252" s="435"/>
      <c r="DEO252" s="435"/>
      <c r="DEP252" s="435"/>
      <c r="DEQ252" s="435"/>
      <c r="DER252" s="435"/>
      <c r="DES252" s="435"/>
      <c r="DET252" s="435"/>
      <c r="DEU252" s="435"/>
      <c r="DEV252" s="435"/>
      <c r="DEW252" s="435"/>
      <c r="DEX252" s="435"/>
      <c r="DEY252" s="435"/>
      <c r="DEZ252" s="435"/>
      <c r="DFA252" s="435"/>
      <c r="DFB252" s="435"/>
      <c r="DFC252" s="435"/>
      <c r="DFD252" s="435"/>
      <c r="DFE252" s="435"/>
      <c r="DFF252" s="435"/>
      <c r="DFG252" s="435"/>
      <c r="DFH252" s="435"/>
      <c r="DFI252" s="435"/>
      <c r="DFJ252" s="435"/>
      <c r="DFK252" s="435"/>
      <c r="DFL252" s="435"/>
      <c r="DFM252" s="435"/>
      <c r="DFN252" s="435"/>
      <c r="DFO252" s="435"/>
      <c r="DFP252" s="435"/>
      <c r="DFQ252" s="435"/>
      <c r="DFR252" s="435"/>
      <c r="DFS252" s="435"/>
      <c r="DFT252" s="435"/>
      <c r="DFU252" s="435"/>
      <c r="DFV252" s="435"/>
      <c r="DFW252" s="435"/>
      <c r="DFX252" s="435"/>
      <c r="DFY252" s="435"/>
      <c r="DFZ252" s="435"/>
      <c r="DGA252" s="435"/>
      <c r="DGB252" s="435"/>
      <c r="DGC252" s="435"/>
      <c r="DGD252" s="435"/>
      <c r="DGE252" s="435"/>
      <c r="DGF252" s="435"/>
      <c r="DGG252" s="435"/>
      <c r="DGH252" s="435"/>
      <c r="DGI252" s="435"/>
      <c r="DGJ252" s="435"/>
      <c r="DGK252" s="435"/>
      <c r="DGL252" s="435"/>
      <c r="DGM252" s="435"/>
      <c r="DGN252" s="435"/>
      <c r="DGO252" s="435"/>
      <c r="DGP252" s="435"/>
      <c r="DGQ252" s="435"/>
      <c r="DGR252" s="435"/>
      <c r="DGS252" s="435"/>
      <c r="DGT252" s="435"/>
      <c r="DGU252" s="435"/>
      <c r="DGV252" s="435"/>
      <c r="DGW252" s="435"/>
      <c r="DGX252" s="435"/>
      <c r="DGY252" s="435"/>
      <c r="DGZ252" s="435"/>
      <c r="DHA252" s="435"/>
      <c r="DHB252" s="435"/>
      <c r="DHC252" s="435"/>
      <c r="DHD252" s="435"/>
      <c r="DHE252" s="435"/>
      <c r="DHF252" s="435"/>
      <c r="DHG252" s="435"/>
      <c r="DHH252" s="435"/>
      <c r="DHI252" s="435"/>
      <c r="DHJ252" s="435"/>
      <c r="DHK252" s="435"/>
      <c r="DHL252" s="435"/>
      <c r="DHM252" s="435"/>
      <c r="DHN252" s="435"/>
      <c r="DHO252" s="435"/>
      <c r="DHP252" s="435"/>
      <c r="DHQ252" s="435"/>
      <c r="DHR252" s="435"/>
      <c r="DHS252" s="435"/>
      <c r="DHT252" s="435"/>
      <c r="DHU252" s="435"/>
      <c r="DHV252" s="435"/>
      <c r="DHW252" s="435"/>
      <c r="DHX252" s="435"/>
      <c r="DHY252" s="435"/>
      <c r="DHZ252" s="435"/>
      <c r="DIA252" s="435"/>
      <c r="DIB252" s="435"/>
      <c r="DIC252" s="435"/>
      <c r="DID252" s="435"/>
      <c r="DIE252" s="435"/>
      <c r="DIF252" s="435"/>
      <c r="DIG252" s="435"/>
      <c r="DIH252" s="435"/>
      <c r="DII252" s="435"/>
      <c r="DIJ252" s="435"/>
      <c r="DIK252" s="435"/>
      <c r="DIL252" s="435"/>
      <c r="DIM252" s="435"/>
      <c r="DIN252" s="435"/>
      <c r="DIO252" s="435"/>
      <c r="DIP252" s="435"/>
      <c r="DIQ252" s="435"/>
      <c r="DIR252" s="435"/>
      <c r="DIS252" s="435"/>
      <c r="DIT252" s="435"/>
      <c r="DIU252" s="435"/>
      <c r="DIV252" s="435"/>
      <c r="DIW252" s="435"/>
      <c r="DIX252" s="435"/>
      <c r="DIY252" s="435"/>
      <c r="DIZ252" s="435"/>
      <c r="DJA252" s="435"/>
      <c r="DJB252" s="435"/>
      <c r="DJC252" s="435"/>
      <c r="DJD252" s="435"/>
      <c r="DJE252" s="435"/>
      <c r="DJF252" s="435"/>
      <c r="DJG252" s="435"/>
      <c r="DJH252" s="435"/>
      <c r="DJI252" s="435"/>
      <c r="DJJ252" s="435"/>
      <c r="DJK252" s="435"/>
      <c r="DJL252" s="435"/>
      <c r="DJM252" s="435"/>
      <c r="DJN252" s="435"/>
      <c r="DJO252" s="435"/>
      <c r="DJP252" s="435"/>
      <c r="DJQ252" s="435"/>
      <c r="DJR252" s="435"/>
      <c r="DJS252" s="435"/>
      <c r="DJT252" s="435"/>
      <c r="DJU252" s="435"/>
      <c r="DJV252" s="435"/>
      <c r="DJW252" s="435"/>
      <c r="DJX252" s="435"/>
      <c r="DJY252" s="435"/>
      <c r="DJZ252" s="435"/>
      <c r="DKA252" s="435"/>
      <c r="DKB252" s="435"/>
      <c r="DKC252" s="435"/>
      <c r="DKD252" s="435"/>
      <c r="DKE252" s="435"/>
      <c r="DKF252" s="435"/>
      <c r="DKG252" s="435"/>
      <c r="DKH252" s="435"/>
      <c r="DKI252" s="435"/>
      <c r="DKJ252" s="435"/>
      <c r="DKK252" s="435"/>
      <c r="DKL252" s="435"/>
      <c r="DKM252" s="435"/>
      <c r="DKN252" s="435"/>
      <c r="DKO252" s="435"/>
      <c r="DKP252" s="435"/>
      <c r="DKQ252" s="435"/>
      <c r="DKR252" s="435"/>
      <c r="DKS252" s="435"/>
      <c r="DKT252" s="435"/>
      <c r="DKU252" s="435"/>
      <c r="DKV252" s="435"/>
      <c r="DKW252" s="435"/>
      <c r="DKX252" s="435"/>
      <c r="DKY252" s="435"/>
      <c r="DKZ252" s="435"/>
      <c r="DLA252" s="435"/>
      <c r="DLB252" s="435"/>
      <c r="DLC252" s="435"/>
      <c r="DLD252" s="435"/>
      <c r="DLE252" s="435"/>
      <c r="DLF252" s="435"/>
      <c r="DLG252" s="435"/>
      <c r="DLH252" s="435"/>
      <c r="DLI252" s="435"/>
      <c r="DLJ252" s="435"/>
      <c r="DLK252" s="435"/>
      <c r="DLL252" s="435"/>
      <c r="DLM252" s="435"/>
      <c r="DLN252" s="435"/>
      <c r="DLO252" s="435"/>
      <c r="DLP252" s="435"/>
      <c r="DLQ252" s="435"/>
      <c r="DLR252" s="435"/>
      <c r="DLS252" s="435"/>
      <c r="DLT252" s="435"/>
      <c r="DLU252" s="435"/>
      <c r="DLV252" s="435"/>
      <c r="DLW252" s="435"/>
      <c r="DLX252" s="435"/>
      <c r="DLY252" s="435"/>
      <c r="DLZ252" s="435"/>
      <c r="DMA252" s="435"/>
      <c r="DMB252" s="435"/>
      <c r="DMC252" s="435"/>
      <c r="DMD252" s="435"/>
      <c r="DME252" s="435"/>
      <c r="DMF252" s="435"/>
      <c r="DMG252" s="435"/>
      <c r="DMH252" s="435"/>
      <c r="DMI252" s="435"/>
      <c r="DMJ252" s="435"/>
      <c r="DMK252" s="435"/>
      <c r="DML252" s="435"/>
      <c r="DMM252" s="435"/>
      <c r="DMN252" s="435"/>
      <c r="DMO252" s="435"/>
      <c r="DMP252" s="435"/>
      <c r="DMQ252" s="435"/>
      <c r="DMR252" s="435"/>
      <c r="DMS252" s="435"/>
      <c r="DMT252" s="435"/>
      <c r="DMU252" s="435"/>
      <c r="DMV252" s="435"/>
      <c r="DMW252" s="435"/>
      <c r="DMX252" s="435"/>
      <c r="DMY252" s="435"/>
      <c r="DMZ252" s="435"/>
      <c r="DNA252" s="435"/>
      <c r="DNB252" s="435"/>
      <c r="DNC252" s="435"/>
      <c r="DND252" s="435"/>
      <c r="DNE252" s="435"/>
      <c r="DNF252" s="435"/>
      <c r="DNG252" s="435"/>
      <c r="DNH252" s="435"/>
      <c r="DNI252" s="435"/>
      <c r="DNJ252" s="435"/>
      <c r="DNK252" s="435"/>
      <c r="DNL252" s="435"/>
      <c r="DNM252" s="435"/>
      <c r="DNN252" s="435"/>
      <c r="DNO252" s="435"/>
      <c r="DNP252" s="435"/>
      <c r="DNQ252" s="435"/>
      <c r="DNR252" s="435"/>
      <c r="DNS252" s="435"/>
      <c r="DNT252" s="435"/>
      <c r="DNU252" s="435"/>
      <c r="DNV252" s="435"/>
      <c r="DNW252" s="435"/>
      <c r="DNX252" s="435"/>
      <c r="DNY252" s="435"/>
      <c r="DNZ252" s="435"/>
      <c r="DOA252" s="435"/>
      <c r="DOB252" s="435"/>
      <c r="DOC252" s="435"/>
      <c r="DOD252" s="435"/>
      <c r="DOE252" s="435"/>
      <c r="DOF252" s="435"/>
      <c r="DOG252" s="435"/>
      <c r="DOH252" s="435"/>
      <c r="DOI252" s="435"/>
      <c r="DOJ252" s="435"/>
      <c r="DOK252" s="435"/>
      <c r="DOL252" s="435"/>
      <c r="DOM252" s="435"/>
      <c r="DON252" s="435"/>
      <c r="DOO252" s="435"/>
      <c r="DOP252" s="435"/>
      <c r="DOQ252" s="435"/>
      <c r="DOR252" s="435"/>
      <c r="DOS252" s="435"/>
      <c r="DOT252" s="435"/>
      <c r="DOU252" s="435"/>
      <c r="DOV252" s="435"/>
      <c r="DOW252" s="435"/>
      <c r="DOX252" s="435"/>
      <c r="DOY252" s="435"/>
      <c r="DOZ252" s="435"/>
      <c r="DPA252" s="435"/>
      <c r="DPB252" s="435"/>
      <c r="DPC252" s="435"/>
      <c r="DPD252" s="435"/>
      <c r="DPE252" s="435"/>
      <c r="DPF252" s="435"/>
      <c r="DPG252" s="435"/>
      <c r="DPH252" s="435"/>
      <c r="DPI252" s="435"/>
      <c r="DPJ252" s="435"/>
      <c r="DPK252" s="435"/>
      <c r="DPL252" s="435"/>
      <c r="DPM252" s="435"/>
      <c r="DPN252" s="435"/>
      <c r="DPO252" s="435"/>
      <c r="DPP252" s="435"/>
      <c r="DPQ252" s="435"/>
      <c r="DPR252" s="435"/>
      <c r="DPS252" s="435"/>
      <c r="DPT252" s="435"/>
      <c r="DPU252" s="435"/>
      <c r="DPV252" s="435"/>
      <c r="DPW252" s="435"/>
      <c r="DPX252" s="435"/>
      <c r="DPY252" s="435"/>
      <c r="DPZ252" s="435"/>
      <c r="DQA252" s="435"/>
      <c r="DQB252" s="435"/>
      <c r="DQC252" s="435"/>
      <c r="DQD252" s="435"/>
      <c r="DQE252" s="435"/>
      <c r="DQF252" s="435"/>
      <c r="DQG252" s="435"/>
      <c r="DQH252" s="435"/>
      <c r="DQI252" s="435"/>
      <c r="DQJ252" s="435"/>
      <c r="DQK252" s="435"/>
      <c r="DQL252" s="435"/>
      <c r="DQM252" s="435"/>
      <c r="DQN252" s="435"/>
      <c r="DQO252" s="435"/>
      <c r="DQP252" s="435"/>
      <c r="DQQ252" s="435"/>
      <c r="DQR252" s="435"/>
      <c r="DQS252" s="435"/>
      <c r="DQT252" s="435"/>
      <c r="DQU252" s="435"/>
      <c r="DQV252" s="435"/>
      <c r="DQW252" s="435"/>
      <c r="DQX252" s="435"/>
      <c r="DQY252" s="435"/>
      <c r="DQZ252" s="435"/>
      <c r="DRA252" s="435"/>
      <c r="DRB252" s="435"/>
      <c r="DRC252" s="435"/>
      <c r="DRD252" s="435"/>
      <c r="DRE252" s="435"/>
      <c r="DRF252" s="435"/>
      <c r="DRG252" s="435"/>
      <c r="DRH252" s="435"/>
      <c r="DRI252" s="435"/>
      <c r="DRJ252" s="435"/>
      <c r="DRK252" s="435"/>
      <c r="DRL252" s="435"/>
      <c r="DRM252" s="435"/>
      <c r="DRN252" s="435"/>
      <c r="DRO252" s="435"/>
      <c r="DRP252" s="435"/>
      <c r="DRQ252" s="435"/>
      <c r="DRR252" s="435"/>
      <c r="DRS252" s="435"/>
      <c r="DRT252" s="435"/>
      <c r="DRU252" s="435"/>
      <c r="DRV252" s="435"/>
      <c r="DRW252" s="435"/>
      <c r="DRX252" s="435"/>
      <c r="DRY252" s="435"/>
      <c r="DRZ252" s="435"/>
      <c r="DSA252" s="435"/>
      <c r="DSB252" s="435"/>
      <c r="DSC252" s="435"/>
      <c r="DSD252" s="435"/>
      <c r="DSE252" s="435"/>
      <c r="DSF252" s="435"/>
      <c r="DSG252" s="435"/>
      <c r="DSH252" s="435"/>
      <c r="DSI252" s="435"/>
      <c r="DSJ252" s="435"/>
      <c r="DSK252" s="435"/>
      <c r="DSL252" s="435"/>
      <c r="DSM252" s="435"/>
      <c r="DSN252" s="435"/>
      <c r="DSO252" s="435"/>
      <c r="DSP252" s="435"/>
      <c r="DSQ252" s="435"/>
      <c r="DSR252" s="435"/>
      <c r="DSS252" s="435"/>
      <c r="DST252" s="435"/>
      <c r="DSU252" s="435"/>
      <c r="DSV252" s="435"/>
      <c r="DSW252" s="435"/>
      <c r="DSX252" s="435"/>
      <c r="DSY252" s="435"/>
      <c r="DSZ252" s="435"/>
      <c r="DTA252" s="435"/>
      <c r="DTB252" s="435"/>
      <c r="DTC252" s="435"/>
      <c r="DTD252" s="435"/>
      <c r="DTE252" s="435"/>
      <c r="DTF252" s="435"/>
      <c r="DTG252" s="435"/>
      <c r="DTH252" s="435"/>
      <c r="DTI252" s="435"/>
      <c r="DTJ252" s="435"/>
      <c r="DTK252" s="435"/>
      <c r="DTL252" s="435"/>
      <c r="DTM252" s="435"/>
      <c r="DTN252" s="435"/>
      <c r="DTO252" s="435"/>
      <c r="DTP252" s="435"/>
      <c r="DTQ252" s="435"/>
      <c r="DTR252" s="435"/>
      <c r="DTS252" s="435"/>
      <c r="DTT252" s="435"/>
      <c r="DTU252" s="435"/>
      <c r="DTV252" s="435"/>
      <c r="DTW252" s="435"/>
      <c r="DTX252" s="435"/>
      <c r="DTY252" s="435"/>
      <c r="DTZ252" s="435"/>
      <c r="DUA252" s="435"/>
      <c r="DUB252" s="435"/>
      <c r="DUC252" s="435"/>
      <c r="DUD252" s="435"/>
      <c r="DUE252" s="435"/>
      <c r="DUF252" s="435"/>
      <c r="DUG252" s="435"/>
      <c r="DUH252" s="435"/>
      <c r="DUI252" s="435"/>
      <c r="DUJ252" s="435"/>
      <c r="DUK252" s="435"/>
      <c r="DUL252" s="435"/>
      <c r="DUM252" s="435"/>
      <c r="DUN252" s="435"/>
      <c r="DUO252" s="435"/>
      <c r="DUP252" s="435"/>
      <c r="DUQ252" s="435"/>
      <c r="DUR252" s="435"/>
      <c r="DUS252" s="435"/>
      <c r="DUT252" s="435"/>
      <c r="DUU252" s="435"/>
      <c r="DUV252" s="435"/>
      <c r="DUW252" s="435"/>
      <c r="DUX252" s="435"/>
      <c r="DUY252" s="435"/>
      <c r="DUZ252" s="435"/>
      <c r="DVA252" s="435"/>
      <c r="DVB252" s="435"/>
      <c r="DVC252" s="435"/>
      <c r="DVD252" s="435"/>
      <c r="DVE252" s="435"/>
      <c r="DVF252" s="435"/>
      <c r="DVG252" s="435"/>
      <c r="DVH252" s="435"/>
      <c r="DVI252" s="435"/>
      <c r="DVJ252" s="435"/>
      <c r="DVK252" s="435"/>
      <c r="DVL252" s="435"/>
      <c r="DVM252" s="435"/>
      <c r="DVN252" s="435"/>
      <c r="DVO252" s="435"/>
      <c r="DVP252" s="435"/>
      <c r="DVQ252" s="435"/>
      <c r="DVR252" s="435"/>
      <c r="DVS252" s="435"/>
      <c r="DVT252" s="435"/>
      <c r="DVU252" s="435"/>
      <c r="DVV252" s="435"/>
      <c r="DVW252" s="435"/>
      <c r="DVX252" s="435"/>
      <c r="DVY252" s="435"/>
      <c r="DVZ252" s="435"/>
      <c r="DWA252" s="435"/>
      <c r="DWB252" s="435"/>
      <c r="DWC252" s="435"/>
      <c r="DWD252" s="435"/>
      <c r="DWE252" s="435"/>
      <c r="DWF252" s="435"/>
      <c r="DWG252" s="435"/>
      <c r="DWH252" s="435"/>
      <c r="DWI252" s="435"/>
      <c r="DWJ252" s="435"/>
      <c r="DWK252" s="435"/>
      <c r="DWL252" s="435"/>
      <c r="DWM252" s="435"/>
      <c r="DWN252" s="435"/>
      <c r="DWO252" s="435"/>
      <c r="DWP252" s="435"/>
      <c r="DWQ252" s="435"/>
      <c r="DWR252" s="435"/>
      <c r="DWS252" s="435"/>
      <c r="DWT252" s="435"/>
      <c r="DWU252" s="435"/>
      <c r="DWV252" s="435"/>
      <c r="DWW252" s="435"/>
      <c r="DWX252" s="435"/>
      <c r="DWY252" s="435"/>
      <c r="DWZ252" s="435"/>
      <c r="DXA252" s="435"/>
      <c r="DXB252" s="435"/>
      <c r="DXC252" s="435"/>
      <c r="DXD252" s="435"/>
      <c r="DXE252" s="435"/>
      <c r="DXF252" s="435"/>
      <c r="DXG252" s="435"/>
      <c r="DXH252" s="435"/>
      <c r="DXI252" s="435"/>
      <c r="DXJ252" s="435"/>
      <c r="DXK252" s="435"/>
      <c r="DXL252" s="435"/>
      <c r="DXM252" s="435"/>
      <c r="DXN252" s="435"/>
      <c r="DXO252" s="435"/>
      <c r="DXP252" s="435"/>
      <c r="DXQ252" s="435"/>
      <c r="DXR252" s="435"/>
      <c r="DXS252" s="435"/>
      <c r="DXT252" s="435"/>
      <c r="DXU252" s="435"/>
      <c r="DXV252" s="435"/>
      <c r="DXW252" s="435"/>
      <c r="DXX252" s="435"/>
      <c r="DXY252" s="435"/>
      <c r="DXZ252" s="435"/>
      <c r="DYA252" s="435"/>
      <c r="DYB252" s="435"/>
      <c r="DYC252" s="435"/>
      <c r="DYD252" s="435"/>
      <c r="DYE252" s="435"/>
      <c r="DYF252" s="435"/>
      <c r="DYG252" s="435"/>
      <c r="DYH252" s="435"/>
      <c r="DYI252" s="435"/>
      <c r="DYJ252" s="435"/>
      <c r="DYK252" s="435"/>
      <c r="DYL252" s="435"/>
      <c r="DYM252" s="435"/>
      <c r="DYN252" s="435"/>
      <c r="DYO252" s="435"/>
      <c r="DYP252" s="435"/>
      <c r="DYQ252" s="435"/>
      <c r="DYR252" s="435"/>
      <c r="DYS252" s="435"/>
      <c r="DYT252" s="435"/>
      <c r="DYU252" s="435"/>
      <c r="DYV252" s="435"/>
      <c r="DYW252" s="435"/>
      <c r="DYX252" s="435"/>
      <c r="DYY252" s="435"/>
      <c r="DYZ252" s="435"/>
      <c r="DZA252" s="435"/>
      <c r="DZB252" s="435"/>
      <c r="DZC252" s="435"/>
      <c r="DZD252" s="435"/>
      <c r="DZE252" s="435"/>
      <c r="DZF252" s="435"/>
      <c r="DZG252" s="435"/>
      <c r="DZH252" s="435"/>
      <c r="DZI252" s="435"/>
      <c r="DZJ252" s="435"/>
      <c r="DZK252" s="435"/>
      <c r="DZL252" s="435"/>
      <c r="DZM252" s="435"/>
      <c r="DZN252" s="435"/>
      <c r="DZO252" s="435"/>
      <c r="DZP252" s="435"/>
      <c r="DZQ252" s="435"/>
      <c r="DZR252" s="435"/>
      <c r="DZS252" s="435"/>
      <c r="DZT252" s="435"/>
      <c r="DZU252" s="435"/>
      <c r="DZV252" s="435"/>
      <c r="DZW252" s="435"/>
      <c r="DZX252" s="435"/>
      <c r="DZY252" s="435"/>
      <c r="DZZ252" s="435"/>
      <c r="EAA252" s="435"/>
      <c r="EAB252" s="435"/>
      <c r="EAC252" s="435"/>
      <c r="EAD252" s="435"/>
      <c r="EAE252" s="435"/>
      <c r="EAF252" s="435"/>
      <c r="EAG252" s="435"/>
      <c r="EAH252" s="435"/>
      <c r="EAI252" s="435"/>
      <c r="EAJ252" s="435"/>
      <c r="EAK252" s="435"/>
      <c r="EAL252" s="435"/>
      <c r="EAM252" s="435"/>
      <c r="EAN252" s="435"/>
      <c r="EAO252" s="435"/>
      <c r="EAP252" s="435"/>
      <c r="EAQ252" s="435"/>
      <c r="EAR252" s="435"/>
      <c r="EAS252" s="435"/>
      <c r="EAT252" s="435"/>
      <c r="EAU252" s="435"/>
      <c r="EAV252" s="435"/>
      <c r="EAW252" s="435"/>
      <c r="EAX252" s="435"/>
      <c r="EAY252" s="435"/>
      <c r="EAZ252" s="435"/>
      <c r="EBA252" s="435"/>
      <c r="EBB252" s="435"/>
      <c r="EBC252" s="435"/>
      <c r="EBD252" s="435"/>
      <c r="EBE252" s="435"/>
      <c r="EBF252" s="435"/>
      <c r="EBG252" s="435"/>
      <c r="EBH252" s="435"/>
      <c r="EBI252" s="435"/>
      <c r="EBJ252" s="435"/>
      <c r="EBK252" s="435"/>
      <c r="EBL252" s="435"/>
      <c r="EBM252" s="435"/>
      <c r="EBN252" s="435"/>
      <c r="EBO252" s="435"/>
      <c r="EBP252" s="435"/>
      <c r="EBQ252" s="435"/>
      <c r="EBR252" s="435"/>
      <c r="EBS252" s="435"/>
      <c r="EBT252" s="435"/>
      <c r="EBU252" s="435"/>
      <c r="EBV252" s="435"/>
      <c r="EBW252" s="435"/>
      <c r="EBX252" s="435"/>
      <c r="EBY252" s="435"/>
      <c r="EBZ252" s="435"/>
      <c r="ECA252" s="435"/>
      <c r="ECB252" s="435"/>
      <c r="ECC252" s="435"/>
      <c r="ECD252" s="435"/>
      <c r="ECE252" s="435"/>
      <c r="ECF252" s="435"/>
      <c r="ECG252" s="435"/>
      <c r="ECH252" s="435"/>
      <c r="ECI252" s="435"/>
      <c r="ECJ252" s="435"/>
      <c r="ECK252" s="435"/>
      <c r="ECL252" s="435"/>
      <c r="ECM252" s="435"/>
      <c r="ECN252" s="435"/>
      <c r="ECO252" s="435"/>
      <c r="ECP252" s="435"/>
      <c r="ECQ252" s="435"/>
      <c r="ECR252" s="435"/>
      <c r="ECS252" s="435"/>
      <c r="ECT252" s="435"/>
      <c r="ECU252" s="435"/>
      <c r="ECV252" s="435"/>
      <c r="ECW252" s="435"/>
      <c r="ECX252" s="435"/>
      <c r="ECY252" s="435"/>
      <c r="ECZ252" s="435"/>
      <c r="EDA252" s="435"/>
      <c r="EDB252" s="435"/>
      <c r="EDC252" s="435"/>
      <c r="EDD252" s="435"/>
      <c r="EDE252" s="435"/>
      <c r="EDF252" s="435"/>
      <c r="EDG252" s="435"/>
      <c r="EDH252" s="435"/>
      <c r="EDI252" s="435"/>
      <c r="EDJ252" s="435"/>
      <c r="EDK252" s="435"/>
      <c r="EDL252" s="435"/>
      <c r="EDM252" s="435"/>
      <c r="EDN252" s="435"/>
      <c r="EDO252" s="435"/>
      <c r="EDP252" s="435"/>
      <c r="EDQ252" s="435"/>
      <c r="EDR252" s="435"/>
      <c r="EDS252" s="435"/>
      <c r="EDT252" s="435"/>
      <c r="EDU252" s="435"/>
      <c r="EDV252" s="435"/>
      <c r="EDW252" s="435"/>
      <c r="EDX252" s="435"/>
      <c r="EDY252" s="435"/>
      <c r="EDZ252" s="435"/>
      <c r="EEA252" s="435"/>
      <c r="EEB252" s="435"/>
      <c r="EEC252" s="435"/>
      <c r="EED252" s="435"/>
      <c r="EEE252" s="435"/>
      <c r="EEF252" s="435"/>
      <c r="EEG252" s="435"/>
      <c r="EEH252" s="435"/>
      <c r="EEI252" s="435"/>
      <c r="EEJ252" s="435"/>
      <c r="EEK252" s="435"/>
      <c r="EEL252" s="435"/>
      <c r="EEM252" s="435"/>
      <c r="EEN252" s="435"/>
      <c r="EEO252" s="435"/>
      <c r="EEP252" s="435"/>
      <c r="EEQ252" s="435"/>
      <c r="EER252" s="435"/>
      <c r="EES252" s="435"/>
      <c r="EET252" s="435"/>
      <c r="EEU252" s="435"/>
      <c r="EEV252" s="435"/>
      <c r="EEW252" s="435"/>
      <c r="EEX252" s="435"/>
      <c r="EEY252" s="435"/>
      <c r="EEZ252" s="435"/>
      <c r="EFA252" s="435"/>
      <c r="EFB252" s="435"/>
      <c r="EFC252" s="435"/>
      <c r="EFD252" s="435"/>
      <c r="EFE252" s="435"/>
      <c r="EFF252" s="435"/>
      <c r="EFG252" s="435"/>
      <c r="EFH252" s="435"/>
      <c r="EFI252" s="435"/>
      <c r="EFJ252" s="435"/>
      <c r="EFK252" s="435"/>
      <c r="EFL252" s="435"/>
      <c r="EFM252" s="435"/>
      <c r="EFN252" s="435"/>
      <c r="EFO252" s="435"/>
      <c r="EFP252" s="435"/>
      <c r="EFQ252" s="435"/>
      <c r="EFR252" s="435"/>
      <c r="EFS252" s="435"/>
      <c r="EFT252" s="435"/>
      <c r="EFU252" s="435"/>
      <c r="EFV252" s="435"/>
      <c r="EFW252" s="435"/>
      <c r="EFX252" s="435"/>
      <c r="EFY252" s="435"/>
      <c r="EFZ252" s="435"/>
      <c r="EGA252" s="435"/>
      <c r="EGB252" s="435"/>
      <c r="EGC252" s="435"/>
      <c r="EGD252" s="435"/>
      <c r="EGE252" s="435"/>
      <c r="EGF252" s="435"/>
      <c r="EGG252" s="435"/>
      <c r="EGH252" s="435"/>
      <c r="EGI252" s="435"/>
      <c r="EGJ252" s="435"/>
      <c r="EGK252" s="435"/>
      <c r="EGL252" s="435"/>
      <c r="EGM252" s="435"/>
      <c r="EGN252" s="435"/>
      <c r="EGO252" s="435"/>
      <c r="EGP252" s="435"/>
      <c r="EGQ252" s="435"/>
      <c r="EGR252" s="435"/>
      <c r="EGS252" s="435"/>
      <c r="EGT252" s="435"/>
      <c r="EGU252" s="435"/>
      <c r="EGV252" s="435"/>
      <c r="EGW252" s="435"/>
      <c r="EGX252" s="435"/>
      <c r="EGY252" s="435"/>
      <c r="EGZ252" s="435"/>
      <c r="EHA252" s="435"/>
      <c r="EHB252" s="435"/>
      <c r="EHC252" s="435"/>
      <c r="EHD252" s="435"/>
      <c r="EHE252" s="435"/>
      <c r="EHF252" s="435"/>
      <c r="EHG252" s="435"/>
      <c r="EHH252" s="435"/>
      <c r="EHI252" s="435"/>
      <c r="EHJ252" s="435"/>
      <c r="EHK252" s="435"/>
      <c r="EHL252" s="435"/>
      <c r="EHM252" s="435"/>
      <c r="EHN252" s="435"/>
      <c r="EHO252" s="435"/>
      <c r="EHP252" s="435"/>
      <c r="EHQ252" s="435"/>
      <c r="EHR252" s="435"/>
      <c r="EHS252" s="435"/>
      <c r="EHT252" s="435"/>
      <c r="EHU252" s="435"/>
      <c r="EHV252" s="435"/>
      <c r="EHW252" s="435"/>
      <c r="EHX252" s="435"/>
      <c r="EHY252" s="435"/>
      <c r="EHZ252" s="435"/>
      <c r="EIA252" s="435"/>
      <c r="EIB252" s="435"/>
      <c r="EIC252" s="435"/>
      <c r="EID252" s="435"/>
      <c r="EIE252" s="435"/>
      <c r="EIF252" s="435"/>
      <c r="EIG252" s="435"/>
      <c r="EIH252" s="435"/>
      <c r="EII252" s="435"/>
      <c r="EIJ252" s="435"/>
      <c r="EIK252" s="435"/>
      <c r="EIL252" s="435"/>
      <c r="EIM252" s="435"/>
      <c r="EIN252" s="435"/>
      <c r="EIO252" s="435"/>
      <c r="EIP252" s="435"/>
      <c r="EIQ252" s="435"/>
      <c r="EIR252" s="435"/>
      <c r="EIS252" s="435"/>
      <c r="EIT252" s="435"/>
      <c r="EIU252" s="435"/>
      <c r="EIV252" s="435"/>
      <c r="EIW252" s="435"/>
      <c r="EIX252" s="435"/>
      <c r="EIY252" s="435"/>
      <c r="EIZ252" s="435"/>
      <c r="EJA252" s="435"/>
      <c r="EJB252" s="435"/>
      <c r="EJC252" s="435"/>
      <c r="EJD252" s="435"/>
      <c r="EJE252" s="435"/>
      <c r="EJF252" s="435"/>
      <c r="EJG252" s="435"/>
      <c r="EJH252" s="435"/>
      <c r="EJI252" s="435"/>
      <c r="EJJ252" s="435"/>
      <c r="EJK252" s="435"/>
      <c r="EJL252" s="435"/>
      <c r="EJM252" s="435"/>
      <c r="EJN252" s="435"/>
      <c r="EJO252" s="435"/>
      <c r="EJP252" s="435"/>
      <c r="EJQ252" s="435"/>
      <c r="EJR252" s="435"/>
      <c r="EJS252" s="435"/>
      <c r="EJT252" s="435"/>
      <c r="EJU252" s="435"/>
      <c r="EJV252" s="435"/>
      <c r="EJW252" s="435"/>
      <c r="EJX252" s="435"/>
      <c r="EJY252" s="435"/>
      <c r="EJZ252" s="435"/>
      <c r="EKA252" s="435"/>
      <c r="EKB252" s="435"/>
      <c r="EKC252" s="435"/>
      <c r="EKD252" s="435"/>
      <c r="EKE252" s="435"/>
      <c r="EKF252" s="435"/>
      <c r="EKG252" s="435"/>
      <c r="EKH252" s="435"/>
      <c r="EKI252" s="435"/>
      <c r="EKJ252" s="435"/>
      <c r="EKK252" s="435"/>
      <c r="EKL252" s="435"/>
      <c r="EKM252" s="435"/>
      <c r="EKN252" s="435"/>
      <c r="EKO252" s="435"/>
      <c r="EKP252" s="435"/>
      <c r="EKQ252" s="435"/>
      <c r="EKR252" s="435"/>
      <c r="EKS252" s="435"/>
      <c r="EKT252" s="435"/>
      <c r="EKU252" s="435"/>
      <c r="EKV252" s="435"/>
      <c r="EKW252" s="435"/>
      <c r="EKX252" s="435"/>
      <c r="EKY252" s="435"/>
      <c r="EKZ252" s="435"/>
      <c r="ELA252" s="435"/>
      <c r="ELB252" s="435"/>
      <c r="ELC252" s="435"/>
      <c r="ELD252" s="435"/>
      <c r="ELE252" s="435"/>
      <c r="ELF252" s="435"/>
      <c r="ELG252" s="435"/>
      <c r="ELH252" s="435"/>
      <c r="ELI252" s="435"/>
      <c r="ELJ252" s="435"/>
      <c r="ELK252" s="435"/>
      <c r="ELL252" s="435"/>
      <c r="ELM252" s="435"/>
      <c r="ELN252" s="435"/>
      <c r="ELO252" s="435"/>
      <c r="ELP252" s="435"/>
      <c r="ELQ252" s="435"/>
      <c r="ELR252" s="435"/>
      <c r="ELS252" s="435"/>
      <c r="ELT252" s="435"/>
      <c r="ELU252" s="435"/>
      <c r="ELV252" s="435"/>
      <c r="ELW252" s="435"/>
      <c r="ELX252" s="435"/>
      <c r="ELY252" s="435"/>
      <c r="ELZ252" s="435"/>
      <c r="EMA252" s="435"/>
      <c r="EMB252" s="435"/>
      <c r="EMC252" s="435"/>
      <c r="EMD252" s="435"/>
      <c r="EME252" s="435"/>
      <c r="EMF252" s="435"/>
      <c r="EMG252" s="435"/>
      <c r="EMH252" s="435"/>
      <c r="EMI252" s="435"/>
      <c r="EMJ252" s="435"/>
      <c r="EMK252" s="435"/>
      <c r="EML252" s="435"/>
      <c r="EMM252" s="435"/>
      <c r="EMN252" s="435"/>
      <c r="EMO252" s="435"/>
      <c r="EMP252" s="435"/>
      <c r="EMQ252" s="435"/>
      <c r="EMR252" s="435"/>
      <c r="EMS252" s="435"/>
      <c r="EMT252" s="435"/>
      <c r="EMU252" s="435"/>
      <c r="EMV252" s="435"/>
      <c r="EMW252" s="435"/>
      <c r="EMX252" s="435"/>
      <c r="EMY252" s="435"/>
      <c r="EMZ252" s="435"/>
      <c r="ENA252" s="435"/>
      <c r="ENB252" s="435"/>
      <c r="ENC252" s="435"/>
      <c r="END252" s="435"/>
      <c r="ENE252" s="435"/>
      <c r="ENF252" s="435"/>
      <c r="ENG252" s="435"/>
      <c r="ENH252" s="435"/>
      <c r="ENI252" s="435"/>
      <c r="ENJ252" s="435"/>
      <c r="ENK252" s="435"/>
      <c r="ENL252" s="435"/>
      <c r="ENM252" s="435"/>
      <c r="ENN252" s="435"/>
      <c r="ENO252" s="435"/>
      <c r="ENP252" s="435"/>
      <c r="ENQ252" s="435"/>
      <c r="ENR252" s="435"/>
      <c r="ENS252" s="435"/>
      <c r="ENT252" s="435"/>
      <c r="ENU252" s="435"/>
      <c r="ENV252" s="435"/>
      <c r="ENW252" s="435"/>
      <c r="ENX252" s="435"/>
      <c r="ENY252" s="435"/>
      <c r="ENZ252" s="435"/>
      <c r="EOA252" s="435"/>
      <c r="EOB252" s="435"/>
      <c r="EOC252" s="435"/>
      <c r="EOD252" s="435"/>
      <c r="EOE252" s="435"/>
      <c r="EOF252" s="435"/>
      <c r="EOG252" s="435"/>
      <c r="EOH252" s="435"/>
      <c r="EOI252" s="435"/>
      <c r="EOJ252" s="435"/>
      <c r="EOK252" s="435"/>
      <c r="EOL252" s="435"/>
      <c r="EOM252" s="435"/>
      <c r="EON252" s="435"/>
      <c r="EOO252" s="435"/>
      <c r="EOP252" s="435"/>
      <c r="EOQ252" s="435"/>
      <c r="EOR252" s="435"/>
      <c r="EOS252" s="435"/>
      <c r="EOT252" s="435"/>
      <c r="EOU252" s="435"/>
      <c r="EOV252" s="435"/>
      <c r="EOW252" s="435"/>
      <c r="EOX252" s="435"/>
      <c r="EOY252" s="435"/>
      <c r="EOZ252" s="435"/>
      <c r="EPA252" s="435"/>
      <c r="EPB252" s="435"/>
      <c r="EPC252" s="435"/>
      <c r="EPD252" s="435"/>
      <c r="EPE252" s="435"/>
      <c r="EPF252" s="435"/>
      <c r="EPG252" s="435"/>
      <c r="EPH252" s="435"/>
      <c r="EPI252" s="435"/>
      <c r="EPJ252" s="435"/>
      <c r="EPK252" s="435"/>
      <c r="EPL252" s="435"/>
      <c r="EPM252" s="435"/>
      <c r="EPN252" s="435"/>
      <c r="EPO252" s="435"/>
      <c r="EPP252" s="435"/>
      <c r="EPQ252" s="435"/>
      <c r="EPR252" s="435"/>
      <c r="EPS252" s="435"/>
      <c r="EPT252" s="435"/>
      <c r="EPU252" s="435"/>
      <c r="EPV252" s="435"/>
      <c r="EPW252" s="435"/>
      <c r="EPX252" s="435"/>
      <c r="EPY252" s="435"/>
      <c r="EPZ252" s="435"/>
      <c r="EQA252" s="435"/>
      <c r="EQB252" s="435"/>
      <c r="EQC252" s="435"/>
      <c r="EQD252" s="435"/>
      <c r="EQE252" s="435"/>
      <c r="EQF252" s="435"/>
      <c r="EQG252" s="435"/>
      <c r="EQH252" s="435"/>
      <c r="EQI252" s="435"/>
      <c r="EQJ252" s="435"/>
      <c r="EQK252" s="435"/>
      <c r="EQL252" s="435"/>
      <c r="EQM252" s="435"/>
      <c r="EQN252" s="435"/>
      <c r="EQO252" s="435"/>
      <c r="EQP252" s="435"/>
      <c r="EQQ252" s="435"/>
      <c r="EQR252" s="435"/>
      <c r="EQS252" s="435"/>
      <c r="EQT252" s="435"/>
      <c r="EQU252" s="435"/>
      <c r="EQV252" s="435"/>
      <c r="EQW252" s="435"/>
      <c r="EQX252" s="435"/>
      <c r="EQY252" s="435"/>
      <c r="EQZ252" s="435"/>
      <c r="ERA252" s="435"/>
      <c r="ERB252" s="435"/>
      <c r="ERC252" s="435"/>
      <c r="ERD252" s="435"/>
      <c r="ERE252" s="435"/>
      <c r="ERF252" s="435"/>
      <c r="ERG252" s="435"/>
      <c r="ERH252" s="435"/>
      <c r="ERI252" s="435"/>
      <c r="ERJ252" s="435"/>
      <c r="ERK252" s="435"/>
      <c r="ERL252" s="435"/>
      <c r="ERM252" s="435"/>
      <c r="ERN252" s="435"/>
      <c r="ERO252" s="435"/>
      <c r="ERP252" s="435"/>
      <c r="ERQ252" s="435"/>
      <c r="ERR252" s="435"/>
      <c r="ERS252" s="435"/>
      <c r="ERT252" s="435"/>
      <c r="ERU252" s="435"/>
      <c r="ERV252" s="435"/>
      <c r="ERW252" s="435"/>
      <c r="ERX252" s="435"/>
      <c r="ERY252" s="435"/>
      <c r="ERZ252" s="435"/>
      <c r="ESA252" s="435"/>
      <c r="ESB252" s="435"/>
      <c r="ESC252" s="435"/>
      <c r="ESD252" s="435"/>
      <c r="ESE252" s="435"/>
      <c r="ESF252" s="435"/>
      <c r="ESG252" s="435"/>
      <c r="ESH252" s="435"/>
      <c r="ESI252" s="435"/>
      <c r="ESJ252" s="435"/>
      <c r="ESK252" s="435"/>
      <c r="ESL252" s="435"/>
      <c r="ESM252" s="435"/>
      <c r="ESN252" s="435"/>
      <c r="ESO252" s="435"/>
      <c r="ESP252" s="435"/>
      <c r="ESQ252" s="435"/>
      <c r="ESR252" s="435"/>
      <c r="ESS252" s="435"/>
      <c r="EST252" s="435"/>
      <c r="ESU252" s="435"/>
      <c r="ESV252" s="435"/>
      <c r="ESW252" s="435"/>
      <c r="ESX252" s="435"/>
      <c r="ESY252" s="435"/>
      <c r="ESZ252" s="435"/>
      <c r="ETA252" s="435"/>
      <c r="ETB252" s="435"/>
      <c r="ETC252" s="435"/>
      <c r="ETD252" s="435"/>
      <c r="ETE252" s="435"/>
      <c r="ETF252" s="435"/>
      <c r="ETG252" s="435"/>
      <c r="ETH252" s="435"/>
      <c r="ETI252" s="435"/>
      <c r="ETJ252" s="435"/>
      <c r="ETK252" s="435"/>
      <c r="ETL252" s="435"/>
      <c r="ETM252" s="435"/>
      <c r="ETN252" s="435"/>
      <c r="ETO252" s="435"/>
      <c r="ETP252" s="435"/>
      <c r="ETQ252" s="435"/>
      <c r="ETR252" s="435"/>
      <c r="ETS252" s="435"/>
      <c r="ETT252" s="435"/>
      <c r="ETU252" s="435"/>
      <c r="ETV252" s="435"/>
      <c r="ETW252" s="435"/>
      <c r="ETX252" s="435"/>
      <c r="ETY252" s="435"/>
      <c r="ETZ252" s="435"/>
      <c r="EUA252" s="435"/>
      <c r="EUB252" s="435"/>
      <c r="EUC252" s="435"/>
      <c r="EUD252" s="435"/>
      <c r="EUE252" s="435"/>
      <c r="EUF252" s="435"/>
      <c r="EUG252" s="435"/>
      <c r="EUH252" s="435"/>
      <c r="EUI252" s="435"/>
      <c r="EUJ252" s="435"/>
      <c r="EUK252" s="435"/>
      <c r="EUL252" s="435"/>
      <c r="EUM252" s="435"/>
      <c r="EUN252" s="435"/>
      <c r="EUO252" s="435"/>
      <c r="EUP252" s="435"/>
      <c r="EUQ252" s="435"/>
      <c r="EUR252" s="435"/>
      <c r="EUS252" s="435"/>
      <c r="EUT252" s="435"/>
      <c r="EUU252" s="435"/>
      <c r="EUV252" s="435"/>
      <c r="EUW252" s="435"/>
      <c r="EUX252" s="435"/>
      <c r="EUY252" s="435"/>
      <c r="EUZ252" s="435"/>
      <c r="EVA252" s="435"/>
      <c r="EVB252" s="435"/>
      <c r="EVC252" s="435"/>
      <c r="EVD252" s="435"/>
      <c r="EVE252" s="435"/>
      <c r="EVF252" s="435"/>
      <c r="EVG252" s="435"/>
      <c r="EVH252" s="435"/>
      <c r="EVI252" s="435"/>
      <c r="EVJ252" s="435"/>
      <c r="EVK252" s="435"/>
      <c r="EVL252" s="435"/>
      <c r="EVM252" s="435"/>
      <c r="EVN252" s="435"/>
      <c r="EVO252" s="435"/>
      <c r="EVP252" s="435"/>
      <c r="EVQ252" s="435"/>
      <c r="EVR252" s="435"/>
      <c r="EVS252" s="435"/>
      <c r="EVT252" s="435"/>
      <c r="EVU252" s="435"/>
      <c r="EVV252" s="435"/>
      <c r="EVW252" s="435"/>
      <c r="EVX252" s="435"/>
      <c r="EVY252" s="435"/>
      <c r="EVZ252" s="435"/>
      <c r="EWA252" s="435"/>
      <c r="EWB252" s="435"/>
      <c r="EWC252" s="435"/>
      <c r="EWD252" s="435"/>
      <c r="EWE252" s="435"/>
      <c r="EWF252" s="435"/>
      <c r="EWG252" s="435"/>
      <c r="EWH252" s="435"/>
      <c r="EWI252" s="435"/>
      <c r="EWJ252" s="435"/>
      <c r="EWK252" s="435"/>
      <c r="EWL252" s="435"/>
      <c r="EWM252" s="435"/>
      <c r="EWN252" s="435"/>
      <c r="EWO252" s="435"/>
      <c r="EWP252" s="435"/>
      <c r="EWQ252" s="435"/>
      <c r="EWR252" s="435"/>
      <c r="EWS252" s="435"/>
      <c r="EWT252" s="435"/>
      <c r="EWU252" s="435"/>
      <c r="EWV252" s="435"/>
      <c r="EWW252" s="435"/>
      <c r="EWX252" s="435"/>
      <c r="EWY252" s="435"/>
      <c r="EWZ252" s="435"/>
      <c r="EXA252" s="435"/>
      <c r="EXB252" s="435"/>
      <c r="EXC252" s="435"/>
      <c r="EXD252" s="435"/>
      <c r="EXE252" s="435"/>
      <c r="EXF252" s="435"/>
      <c r="EXG252" s="435"/>
      <c r="EXH252" s="435"/>
      <c r="EXI252" s="435"/>
      <c r="EXJ252" s="435"/>
      <c r="EXK252" s="435"/>
      <c r="EXL252" s="435"/>
      <c r="EXM252" s="435"/>
      <c r="EXN252" s="435"/>
      <c r="EXO252" s="435"/>
      <c r="EXP252" s="435"/>
      <c r="EXQ252" s="435"/>
      <c r="EXR252" s="435"/>
      <c r="EXS252" s="435"/>
      <c r="EXT252" s="435"/>
      <c r="EXU252" s="435"/>
      <c r="EXV252" s="435"/>
      <c r="EXW252" s="435"/>
      <c r="EXX252" s="435"/>
      <c r="EXY252" s="435"/>
      <c r="EXZ252" s="435"/>
      <c r="EYA252" s="435"/>
      <c r="EYB252" s="435"/>
      <c r="EYC252" s="435"/>
      <c r="EYD252" s="435"/>
      <c r="EYE252" s="435"/>
      <c r="EYF252" s="435"/>
      <c r="EYG252" s="435"/>
      <c r="EYH252" s="435"/>
      <c r="EYI252" s="435"/>
      <c r="EYJ252" s="435"/>
      <c r="EYK252" s="435"/>
      <c r="EYL252" s="435"/>
      <c r="EYM252" s="435"/>
      <c r="EYN252" s="435"/>
      <c r="EYO252" s="435"/>
      <c r="EYP252" s="435"/>
      <c r="EYQ252" s="435"/>
      <c r="EYR252" s="435"/>
      <c r="EYS252" s="435"/>
      <c r="EYT252" s="435"/>
      <c r="EYU252" s="435"/>
      <c r="EYV252" s="435"/>
      <c r="EYW252" s="435"/>
      <c r="EYX252" s="435"/>
      <c r="EYY252" s="435"/>
      <c r="EYZ252" s="435"/>
      <c r="EZA252" s="435"/>
      <c r="EZB252" s="435"/>
      <c r="EZC252" s="435"/>
      <c r="EZD252" s="435"/>
      <c r="EZE252" s="435"/>
      <c r="EZF252" s="435"/>
      <c r="EZG252" s="435"/>
      <c r="EZH252" s="435"/>
      <c r="EZI252" s="435"/>
      <c r="EZJ252" s="435"/>
      <c r="EZK252" s="435"/>
      <c r="EZL252" s="435"/>
      <c r="EZM252" s="435"/>
      <c r="EZN252" s="435"/>
      <c r="EZO252" s="435"/>
      <c r="EZP252" s="435"/>
      <c r="EZQ252" s="435"/>
      <c r="EZR252" s="435"/>
      <c r="EZS252" s="435"/>
      <c r="EZT252" s="435"/>
      <c r="EZU252" s="435"/>
      <c r="EZV252" s="435"/>
      <c r="EZW252" s="435"/>
      <c r="EZX252" s="435"/>
      <c r="EZY252" s="435"/>
      <c r="EZZ252" s="435"/>
      <c r="FAA252" s="435"/>
      <c r="FAB252" s="435"/>
      <c r="FAC252" s="435"/>
      <c r="FAD252" s="435"/>
      <c r="FAE252" s="435"/>
      <c r="FAF252" s="435"/>
      <c r="FAG252" s="435"/>
      <c r="FAH252" s="435"/>
      <c r="FAI252" s="435"/>
      <c r="FAJ252" s="435"/>
      <c r="FAK252" s="435"/>
      <c r="FAL252" s="435"/>
      <c r="FAM252" s="435"/>
      <c r="FAN252" s="435"/>
      <c r="FAO252" s="435"/>
      <c r="FAP252" s="435"/>
      <c r="FAQ252" s="435"/>
      <c r="FAR252" s="435"/>
      <c r="FAS252" s="435"/>
      <c r="FAT252" s="435"/>
      <c r="FAU252" s="435"/>
      <c r="FAV252" s="435"/>
      <c r="FAW252" s="435"/>
      <c r="FAX252" s="435"/>
      <c r="FAY252" s="435"/>
      <c r="FAZ252" s="435"/>
      <c r="FBA252" s="435"/>
      <c r="FBB252" s="435"/>
      <c r="FBC252" s="435"/>
      <c r="FBD252" s="435"/>
      <c r="FBE252" s="435"/>
      <c r="FBF252" s="435"/>
      <c r="FBG252" s="435"/>
      <c r="FBH252" s="435"/>
      <c r="FBI252" s="435"/>
      <c r="FBJ252" s="435"/>
      <c r="FBK252" s="435"/>
      <c r="FBL252" s="435"/>
      <c r="FBM252" s="435"/>
      <c r="FBN252" s="435"/>
      <c r="FBO252" s="435"/>
      <c r="FBP252" s="435"/>
      <c r="FBQ252" s="435"/>
      <c r="FBR252" s="435"/>
      <c r="FBS252" s="435"/>
      <c r="FBT252" s="435"/>
      <c r="FBU252" s="435"/>
      <c r="FBV252" s="435"/>
      <c r="FBW252" s="435"/>
      <c r="FBX252" s="435"/>
      <c r="FBY252" s="435"/>
      <c r="FBZ252" s="435"/>
      <c r="FCA252" s="435"/>
      <c r="FCB252" s="435"/>
      <c r="FCC252" s="435"/>
      <c r="FCD252" s="435"/>
      <c r="FCE252" s="435"/>
      <c r="FCF252" s="435"/>
      <c r="FCG252" s="435"/>
      <c r="FCH252" s="435"/>
      <c r="FCI252" s="435"/>
      <c r="FCJ252" s="435"/>
      <c r="FCK252" s="435"/>
      <c r="FCL252" s="435"/>
      <c r="FCM252" s="435"/>
      <c r="FCN252" s="435"/>
      <c r="FCO252" s="435"/>
      <c r="FCP252" s="435"/>
      <c r="FCQ252" s="435"/>
      <c r="FCR252" s="435"/>
      <c r="FCS252" s="435"/>
      <c r="FCT252" s="435"/>
      <c r="FCU252" s="435"/>
      <c r="FCV252" s="435"/>
      <c r="FCW252" s="435"/>
      <c r="FCX252" s="435"/>
      <c r="FCY252" s="435"/>
      <c r="FCZ252" s="435"/>
      <c r="FDA252" s="435"/>
      <c r="FDB252" s="435"/>
      <c r="FDC252" s="435"/>
      <c r="FDD252" s="435"/>
      <c r="FDE252" s="435"/>
      <c r="FDF252" s="435"/>
      <c r="FDG252" s="435"/>
      <c r="FDH252" s="435"/>
      <c r="FDI252" s="435"/>
      <c r="FDJ252" s="435"/>
      <c r="FDK252" s="435"/>
      <c r="FDL252" s="435"/>
      <c r="FDM252" s="435"/>
      <c r="FDN252" s="435"/>
      <c r="FDO252" s="435"/>
      <c r="FDP252" s="435"/>
      <c r="FDQ252" s="435"/>
      <c r="FDR252" s="435"/>
      <c r="FDS252" s="435"/>
      <c r="FDT252" s="435"/>
      <c r="FDU252" s="435"/>
      <c r="FDV252" s="435"/>
      <c r="FDW252" s="435"/>
      <c r="FDX252" s="435"/>
      <c r="FDY252" s="435"/>
      <c r="FDZ252" s="435"/>
      <c r="FEA252" s="435"/>
      <c r="FEB252" s="435"/>
      <c r="FEC252" s="435"/>
      <c r="FED252" s="435"/>
      <c r="FEE252" s="435"/>
      <c r="FEF252" s="435"/>
      <c r="FEG252" s="435"/>
      <c r="FEH252" s="435"/>
      <c r="FEI252" s="435"/>
      <c r="FEJ252" s="435"/>
      <c r="FEK252" s="435"/>
      <c r="FEL252" s="435"/>
      <c r="FEM252" s="435"/>
      <c r="FEN252" s="435"/>
      <c r="FEO252" s="435"/>
      <c r="FEP252" s="435"/>
      <c r="FEQ252" s="435"/>
      <c r="FER252" s="435"/>
      <c r="FES252" s="435"/>
      <c r="FET252" s="435"/>
      <c r="FEU252" s="435"/>
      <c r="FEV252" s="435"/>
      <c r="FEW252" s="435"/>
      <c r="FEX252" s="435"/>
      <c r="FEY252" s="435"/>
      <c r="FEZ252" s="435"/>
      <c r="FFA252" s="435"/>
      <c r="FFB252" s="435"/>
      <c r="FFC252" s="435"/>
      <c r="FFD252" s="435"/>
      <c r="FFE252" s="435"/>
      <c r="FFF252" s="435"/>
      <c r="FFG252" s="435"/>
      <c r="FFH252" s="435"/>
      <c r="FFI252" s="435"/>
      <c r="FFJ252" s="435"/>
      <c r="FFK252" s="435"/>
      <c r="FFL252" s="435"/>
      <c r="FFM252" s="435"/>
      <c r="FFN252" s="435"/>
      <c r="FFO252" s="435"/>
      <c r="FFP252" s="435"/>
      <c r="FFQ252" s="435"/>
      <c r="FFR252" s="435"/>
      <c r="FFS252" s="435"/>
      <c r="FFT252" s="435"/>
      <c r="FFU252" s="435"/>
      <c r="FFV252" s="435"/>
      <c r="FFW252" s="435"/>
      <c r="FFX252" s="435"/>
      <c r="FFY252" s="435"/>
      <c r="FFZ252" s="435"/>
      <c r="FGA252" s="435"/>
      <c r="FGB252" s="435"/>
      <c r="FGC252" s="435"/>
      <c r="FGD252" s="435"/>
      <c r="FGE252" s="435"/>
      <c r="FGF252" s="435"/>
      <c r="FGG252" s="435"/>
      <c r="FGH252" s="435"/>
      <c r="FGI252" s="435"/>
      <c r="FGJ252" s="435"/>
      <c r="FGK252" s="435"/>
      <c r="FGL252" s="435"/>
      <c r="FGM252" s="435"/>
      <c r="FGN252" s="435"/>
      <c r="FGO252" s="435"/>
      <c r="FGP252" s="435"/>
      <c r="FGQ252" s="435"/>
      <c r="FGR252" s="435"/>
      <c r="FGS252" s="435"/>
      <c r="FGT252" s="435"/>
      <c r="FGU252" s="435"/>
      <c r="FGV252" s="435"/>
      <c r="FGW252" s="435"/>
      <c r="FGX252" s="435"/>
      <c r="FGY252" s="435"/>
      <c r="FGZ252" s="435"/>
      <c r="FHA252" s="435"/>
      <c r="FHB252" s="435"/>
      <c r="FHC252" s="435"/>
      <c r="FHD252" s="435"/>
      <c r="FHE252" s="435"/>
      <c r="FHF252" s="435"/>
      <c r="FHG252" s="435"/>
      <c r="FHH252" s="435"/>
      <c r="FHI252" s="435"/>
      <c r="FHJ252" s="435"/>
      <c r="FHK252" s="435"/>
      <c r="FHL252" s="435"/>
      <c r="FHM252" s="435"/>
      <c r="FHN252" s="435"/>
      <c r="FHO252" s="435"/>
      <c r="FHP252" s="435"/>
      <c r="FHQ252" s="435"/>
      <c r="FHR252" s="435"/>
      <c r="FHS252" s="435"/>
      <c r="FHT252" s="435"/>
      <c r="FHU252" s="435"/>
      <c r="FHV252" s="435"/>
      <c r="FHW252" s="435"/>
      <c r="FHX252" s="435"/>
      <c r="FHY252" s="435"/>
      <c r="FHZ252" s="435"/>
      <c r="FIA252" s="435"/>
      <c r="FIB252" s="435"/>
      <c r="FIC252" s="435"/>
      <c r="FID252" s="435"/>
      <c r="FIE252" s="435"/>
      <c r="FIF252" s="435"/>
      <c r="FIG252" s="435"/>
      <c r="FIH252" s="435"/>
      <c r="FII252" s="435"/>
      <c r="FIJ252" s="435"/>
      <c r="FIK252" s="435"/>
      <c r="FIL252" s="435"/>
      <c r="FIM252" s="435"/>
      <c r="FIN252" s="435"/>
      <c r="FIO252" s="435"/>
      <c r="FIP252" s="435"/>
      <c r="FIQ252" s="435"/>
      <c r="FIR252" s="435"/>
      <c r="FIS252" s="435"/>
      <c r="FIT252" s="435"/>
      <c r="FIU252" s="435"/>
      <c r="FIV252" s="435"/>
      <c r="FIW252" s="435"/>
      <c r="FIX252" s="435"/>
      <c r="FIY252" s="435"/>
      <c r="FIZ252" s="435"/>
      <c r="FJA252" s="435"/>
      <c r="FJB252" s="435"/>
      <c r="FJC252" s="435"/>
      <c r="FJD252" s="435"/>
      <c r="FJE252" s="435"/>
      <c r="FJF252" s="435"/>
      <c r="FJG252" s="435"/>
      <c r="FJH252" s="435"/>
      <c r="FJI252" s="435"/>
      <c r="FJJ252" s="435"/>
      <c r="FJK252" s="435"/>
      <c r="FJL252" s="435"/>
      <c r="FJM252" s="435"/>
      <c r="FJN252" s="435"/>
      <c r="FJO252" s="435"/>
      <c r="FJP252" s="435"/>
      <c r="FJQ252" s="435"/>
      <c r="FJR252" s="435"/>
      <c r="FJS252" s="435"/>
      <c r="FJT252" s="435"/>
      <c r="FJU252" s="435"/>
      <c r="FJV252" s="435"/>
      <c r="FJW252" s="435"/>
      <c r="FJX252" s="435"/>
      <c r="FJY252" s="435"/>
      <c r="FJZ252" s="435"/>
      <c r="FKA252" s="435"/>
      <c r="FKB252" s="435"/>
      <c r="FKC252" s="435"/>
      <c r="FKD252" s="435"/>
      <c r="FKE252" s="435"/>
      <c r="FKF252" s="435"/>
      <c r="FKG252" s="435"/>
      <c r="FKH252" s="435"/>
      <c r="FKI252" s="435"/>
      <c r="FKJ252" s="435"/>
      <c r="FKK252" s="435"/>
      <c r="FKL252" s="435"/>
      <c r="FKM252" s="435"/>
      <c r="FKN252" s="435"/>
      <c r="FKO252" s="435"/>
      <c r="FKP252" s="435"/>
      <c r="FKQ252" s="435"/>
      <c r="FKR252" s="435"/>
      <c r="FKS252" s="435"/>
      <c r="FKT252" s="435"/>
      <c r="FKU252" s="435"/>
      <c r="FKV252" s="435"/>
      <c r="FKW252" s="435"/>
      <c r="FKX252" s="435"/>
      <c r="FKY252" s="435"/>
      <c r="FKZ252" s="435"/>
      <c r="FLA252" s="435"/>
      <c r="FLB252" s="435"/>
      <c r="FLC252" s="435"/>
      <c r="FLD252" s="435"/>
      <c r="FLE252" s="435"/>
      <c r="FLF252" s="435"/>
      <c r="FLG252" s="435"/>
      <c r="FLH252" s="435"/>
      <c r="FLI252" s="435"/>
      <c r="FLJ252" s="435"/>
      <c r="FLK252" s="435"/>
      <c r="FLL252" s="435"/>
      <c r="FLM252" s="435"/>
      <c r="FLN252" s="435"/>
      <c r="FLO252" s="435"/>
      <c r="FLP252" s="435"/>
      <c r="FLQ252" s="435"/>
      <c r="FLR252" s="435"/>
      <c r="FLS252" s="435"/>
      <c r="FLT252" s="435"/>
      <c r="FLU252" s="435"/>
      <c r="FLV252" s="435"/>
      <c r="FLW252" s="435"/>
      <c r="FLX252" s="435"/>
      <c r="FLY252" s="435"/>
      <c r="FLZ252" s="435"/>
      <c r="FMA252" s="435"/>
      <c r="FMB252" s="435"/>
      <c r="FMC252" s="435"/>
      <c r="FMD252" s="435"/>
      <c r="FME252" s="435"/>
      <c r="FMF252" s="435"/>
      <c r="FMG252" s="435"/>
      <c r="FMH252" s="435"/>
      <c r="FMI252" s="435"/>
      <c r="FMJ252" s="435"/>
      <c r="FMK252" s="435"/>
      <c r="FML252" s="435"/>
      <c r="FMM252" s="435"/>
      <c r="FMN252" s="435"/>
      <c r="FMO252" s="435"/>
      <c r="FMP252" s="435"/>
      <c r="FMQ252" s="435"/>
      <c r="FMR252" s="435"/>
      <c r="FMS252" s="435"/>
      <c r="FMT252" s="435"/>
      <c r="FMU252" s="435"/>
      <c r="FMV252" s="435"/>
      <c r="FMW252" s="435"/>
      <c r="FMX252" s="435"/>
      <c r="FMY252" s="435"/>
      <c r="FMZ252" s="435"/>
      <c r="FNA252" s="435"/>
      <c r="FNB252" s="435"/>
      <c r="FNC252" s="435"/>
      <c r="FND252" s="435"/>
      <c r="FNE252" s="435"/>
      <c r="FNF252" s="435"/>
      <c r="FNG252" s="435"/>
      <c r="FNH252" s="435"/>
      <c r="FNI252" s="435"/>
      <c r="FNJ252" s="435"/>
      <c r="FNK252" s="435"/>
      <c r="FNL252" s="435"/>
      <c r="FNM252" s="435"/>
      <c r="FNN252" s="435"/>
      <c r="FNO252" s="435"/>
      <c r="FNP252" s="435"/>
      <c r="FNQ252" s="435"/>
      <c r="FNR252" s="435"/>
      <c r="FNS252" s="435"/>
      <c r="FNT252" s="435"/>
      <c r="FNU252" s="435"/>
      <c r="FNV252" s="435"/>
      <c r="FNW252" s="435"/>
      <c r="FNX252" s="435"/>
      <c r="FNY252" s="435"/>
      <c r="FNZ252" s="435"/>
      <c r="FOA252" s="435"/>
      <c r="FOB252" s="435"/>
      <c r="FOC252" s="435"/>
      <c r="FOD252" s="435"/>
      <c r="FOE252" s="435"/>
      <c r="FOF252" s="435"/>
      <c r="FOG252" s="435"/>
      <c r="FOH252" s="435"/>
      <c r="FOI252" s="435"/>
      <c r="FOJ252" s="435"/>
      <c r="FOK252" s="435"/>
      <c r="FOL252" s="435"/>
      <c r="FOM252" s="435"/>
      <c r="FON252" s="435"/>
      <c r="FOO252" s="435"/>
      <c r="FOP252" s="435"/>
      <c r="FOQ252" s="435"/>
      <c r="FOR252" s="435"/>
      <c r="FOS252" s="435"/>
      <c r="FOT252" s="435"/>
      <c r="FOU252" s="435"/>
      <c r="FOV252" s="435"/>
      <c r="FOW252" s="435"/>
      <c r="FOX252" s="435"/>
      <c r="FOY252" s="435"/>
      <c r="FOZ252" s="435"/>
      <c r="FPA252" s="435"/>
      <c r="FPB252" s="435"/>
      <c r="FPC252" s="435"/>
      <c r="FPD252" s="435"/>
      <c r="FPE252" s="435"/>
      <c r="FPF252" s="435"/>
      <c r="FPG252" s="435"/>
      <c r="FPH252" s="435"/>
      <c r="FPI252" s="435"/>
      <c r="FPJ252" s="435"/>
      <c r="FPK252" s="435"/>
      <c r="FPL252" s="435"/>
      <c r="FPM252" s="435"/>
      <c r="FPN252" s="435"/>
      <c r="FPO252" s="435"/>
      <c r="FPP252" s="435"/>
      <c r="FPQ252" s="435"/>
      <c r="FPR252" s="435"/>
      <c r="FPS252" s="435"/>
      <c r="FPT252" s="435"/>
      <c r="FPU252" s="435"/>
      <c r="FPV252" s="435"/>
      <c r="FPW252" s="435"/>
      <c r="FPX252" s="435"/>
      <c r="FPY252" s="435"/>
      <c r="FPZ252" s="435"/>
      <c r="FQA252" s="435"/>
      <c r="FQB252" s="435"/>
      <c r="FQC252" s="435"/>
      <c r="FQD252" s="435"/>
      <c r="FQE252" s="435"/>
      <c r="FQF252" s="435"/>
      <c r="FQG252" s="435"/>
      <c r="FQH252" s="435"/>
      <c r="FQI252" s="435"/>
      <c r="FQJ252" s="435"/>
      <c r="FQK252" s="435"/>
      <c r="FQL252" s="435"/>
      <c r="FQM252" s="435"/>
      <c r="FQN252" s="435"/>
      <c r="FQO252" s="435"/>
      <c r="FQP252" s="435"/>
      <c r="FQQ252" s="435"/>
      <c r="FQR252" s="435"/>
      <c r="FQS252" s="435"/>
      <c r="FQT252" s="435"/>
      <c r="FQU252" s="435"/>
      <c r="FQV252" s="435"/>
      <c r="FQW252" s="435"/>
      <c r="FQX252" s="435"/>
      <c r="FQY252" s="435"/>
      <c r="FQZ252" s="435"/>
      <c r="FRA252" s="435"/>
      <c r="FRB252" s="435"/>
      <c r="FRC252" s="435"/>
      <c r="FRD252" s="435"/>
      <c r="FRE252" s="435"/>
      <c r="FRF252" s="435"/>
      <c r="FRG252" s="435"/>
      <c r="FRH252" s="435"/>
      <c r="FRI252" s="435"/>
      <c r="FRJ252" s="435"/>
      <c r="FRK252" s="435"/>
      <c r="FRL252" s="435"/>
      <c r="FRM252" s="435"/>
      <c r="FRN252" s="435"/>
      <c r="FRO252" s="435"/>
      <c r="FRP252" s="435"/>
      <c r="FRQ252" s="435"/>
      <c r="FRR252" s="435"/>
      <c r="FRS252" s="435"/>
      <c r="FRT252" s="435"/>
      <c r="FRU252" s="435"/>
      <c r="FRV252" s="435"/>
      <c r="FRW252" s="435"/>
      <c r="FRX252" s="435"/>
      <c r="FRY252" s="435"/>
      <c r="FRZ252" s="435"/>
      <c r="FSA252" s="435"/>
      <c r="FSB252" s="435"/>
      <c r="FSC252" s="435"/>
      <c r="FSD252" s="435"/>
      <c r="FSE252" s="435"/>
      <c r="FSF252" s="435"/>
      <c r="FSG252" s="435"/>
      <c r="FSH252" s="435"/>
      <c r="FSI252" s="435"/>
      <c r="FSJ252" s="435"/>
      <c r="FSK252" s="435"/>
      <c r="FSL252" s="435"/>
      <c r="FSM252" s="435"/>
      <c r="FSN252" s="435"/>
      <c r="FSO252" s="435"/>
      <c r="FSP252" s="435"/>
      <c r="FSQ252" s="435"/>
      <c r="FSR252" s="435"/>
      <c r="FSS252" s="435"/>
      <c r="FST252" s="435"/>
      <c r="FSU252" s="435"/>
      <c r="FSV252" s="435"/>
      <c r="FSW252" s="435"/>
      <c r="FSX252" s="435"/>
      <c r="FSY252" s="435"/>
      <c r="FSZ252" s="435"/>
      <c r="FTA252" s="435"/>
      <c r="FTB252" s="435"/>
      <c r="FTC252" s="435"/>
      <c r="FTD252" s="435"/>
      <c r="FTE252" s="435"/>
      <c r="FTF252" s="435"/>
      <c r="FTG252" s="435"/>
      <c r="FTH252" s="435"/>
      <c r="FTI252" s="435"/>
      <c r="FTJ252" s="435"/>
      <c r="FTK252" s="435"/>
      <c r="FTL252" s="435"/>
      <c r="FTM252" s="435"/>
      <c r="FTN252" s="435"/>
      <c r="FTO252" s="435"/>
      <c r="FTP252" s="435"/>
      <c r="FTQ252" s="435"/>
      <c r="FTR252" s="435"/>
      <c r="FTS252" s="435"/>
      <c r="FTT252" s="435"/>
      <c r="FTU252" s="435"/>
      <c r="FTV252" s="435"/>
      <c r="FTW252" s="435"/>
      <c r="FTX252" s="435"/>
      <c r="FTY252" s="435"/>
      <c r="FTZ252" s="435"/>
      <c r="FUA252" s="435"/>
      <c r="FUB252" s="435"/>
      <c r="FUC252" s="435"/>
      <c r="FUD252" s="435"/>
      <c r="FUE252" s="435"/>
      <c r="FUF252" s="435"/>
      <c r="FUG252" s="435"/>
      <c r="FUH252" s="435"/>
      <c r="FUI252" s="435"/>
      <c r="FUJ252" s="435"/>
      <c r="FUK252" s="435"/>
      <c r="FUL252" s="435"/>
      <c r="FUM252" s="435"/>
      <c r="FUN252" s="435"/>
      <c r="FUO252" s="435"/>
      <c r="FUP252" s="435"/>
      <c r="FUQ252" s="435"/>
      <c r="FUR252" s="435"/>
      <c r="FUS252" s="435"/>
      <c r="FUT252" s="435"/>
      <c r="FUU252" s="435"/>
      <c r="FUV252" s="435"/>
      <c r="FUW252" s="435"/>
      <c r="FUX252" s="435"/>
      <c r="FUY252" s="435"/>
      <c r="FUZ252" s="435"/>
      <c r="FVA252" s="435"/>
      <c r="FVB252" s="435"/>
      <c r="FVC252" s="435"/>
      <c r="FVD252" s="435"/>
      <c r="FVE252" s="435"/>
      <c r="FVF252" s="435"/>
      <c r="FVG252" s="435"/>
      <c r="FVH252" s="435"/>
      <c r="FVI252" s="435"/>
      <c r="FVJ252" s="435"/>
      <c r="FVK252" s="435"/>
      <c r="FVL252" s="435"/>
      <c r="FVM252" s="435"/>
      <c r="FVN252" s="435"/>
      <c r="FVO252" s="435"/>
      <c r="FVP252" s="435"/>
      <c r="FVQ252" s="435"/>
      <c r="FVR252" s="435"/>
      <c r="FVS252" s="435"/>
      <c r="FVT252" s="435"/>
      <c r="FVU252" s="435"/>
      <c r="FVV252" s="435"/>
      <c r="FVW252" s="435"/>
      <c r="FVX252" s="435"/>
      <c r="FVY252" s="435"/>
      <c r="FVZ252" s="435"/>
      <c r="FWA252" s="435"/>
      <c r="FWB252" s="435"/>
      <c r="FWC252" s="435"/>
      <c r="FWD252" s="435"/>
      <c r="FWE252" s="435"/>
      <c r="FWF252" s="435"/>
      <c r="FWG252" s="435"/>
      <c r="FWH252" s="435"/>
      <c r="FWI252" s="435"/>
      <c r="FWJ252" s="435"/>
      <c r="FWK252" s="435"/>
      <c r="FWL252" s="435"/>
      <c r="FWM252" s="435"/>
      <c r="FWN252" s="435"/>
      <c r="FWO252" s="435"/>
      <c r="FWP252" s="435"/>
      <c r="FWQ252" s="435"/>
      <c r="FWR252" s="435"/>
      <c r="FWS252" s="435"/>
      <c r="FWT252" s="435"/>
      <c r="FWU252" s="435"/>
      <c r="FWV252" s="435"/>
      <c r="FWW252" s="435"/>
      <c r="FWX252" s="435"/>
      <c r="FWY252" s="435"/>
      <c r="FWZ252" s="435"/>
      <c r="FXA252" s="435"/>
      <c r="FXB252" s="435"/>
      <c r="FXC252" s="435"/>
      <c r="FXD252" s="435"/>
      <c r="FXE252" s="435"/>
      <c r="FXF252" s="435"/>
      <c r="FXG252" s="435"/>
      <c r="FXH252" s="435"/>
      <c r="FXI252" s="435"/>
      <c r="FXJ252" s="435"/>
      <c r="FXK252" s="435"/>
      <c r="FXL252" s="435"/>
      <c r="FXM252" s="435"/>
      <c r="FXN252" s="435"/>
      <c r="FXO252" s="435"/>
      <c r="FXP252" s="435"/>
      <c r="FXQ252" s="435"/>
      <c r="FXR252" s="435"/>
      <c r="FXS252" s="435"/>
      <c r="FXT252" s="435"/>
      <c r="FXU252" s="435"/>
      <c r="FXV252" s="435"/>
      <c r="FXW252" s="435"/>
      <c r="FXX252" s="435"/>
      <c r="FXY252" s="435"/>
      <c r="FXZ252" s="435"/>
      <c r="FYA252" s="435"/>
      <c r="FYB252" s="435"/>
      <c r="FYC252" s="435"/>
      <c r="FYD252" s="435"/>
      <c r="FYE252" s="435"/>
      <c r="FYF252" s="435"/>
      <c r="FYG252" s="435"/>
      <c r="FYH252" s="435"/>
      <c r="FYI252" s="435"/>
      <c r="FYJ252" s="435"/>
      <c r="FYK252" s="435"/>
      <c r="FYL252" s="435"/>
      <c r="FYM252" s="435"/>
      <c r="FYN252" s="435"/>
      <c r="FYO252" s="435"/>
      <c r="FYP252" s="435"/>
      <c r="FYQ252" s="435"/>
      <c r="FYR252" s="435"/>
      <c r="FYS252" s="435"/>
      <c r="FYT252" s="435"/>
      <c r="FYU252" s="435"/>
      <c r="FYV252" s="435"/>
      <c r="FYW252" s="435"/>
      <c r="FYX252" s="435"/>
      <c r="FYY252" s="435"/>
      <c r="FYZ252" s="435"/>
      <c r="FZA252" s="435"/>
      <c r="FZB252" s="435"/>
      <c r="FZC252" s="435"/>
      <c r="FZD252" s="435"/>
      <c r="FZE252" s="435"/>
      <c r="FZF252" s="435"/>
      <c r="FZG252" s="435"/>
      <c r="FZH252" s="435"/>
      <c r="FZI252" s="435"/>
      <c r="FZJ252" s="435"/>
      <c r="FZK252" s="435"/>
      <c r="FZL252" s="435"/>
      <c r="FZM252" s="435"/>
      <c r="FZN252" s="435"/>
      <c r="FZO252" s="435"/>
      <c r="FZP252" s="435"/>
      <c r="FZQ252" s="435"/>
      <c r="FZR252" s="435"/>
      <c r="FZS252" s="435"/>
      <c r="FZT252" s="435"/>
      <c r="FZU252" s="435"/>
      <c r="FZV252" s="435"/>
      <c r="FZW252" s="435"/>
      <c r="FZX252" s="435"/>
      <c r="FZY252" s="435"/>
      <c r="FZZ252" s="435"/>
      <c r="GAA252" s="435"/>
      <c r="GAB252" s="435"/>
      <c r="GAC252" s="435"/>
      <c r="GAD252" s="435"/>
      <c r="GAE252" s="435"/>
      <c r="GAF252" s="435"/>
      <c r="GAG252" s="435"/>
      <c r="GAH252" s="435"/>
      <c r="GAI252" s="435"/>
      <c r="GAJ252" s="435"/>
      <c r="GAK252" s="435"/>
      <c r="GAL252" s="435"/>
      <c r="GAM252" s="435"/>
      <c r="GAN252" s="435"/>
      <c r="GAO252" s="435"/>
      <c r="GAP252" s="435"/>
      <c r="GAQ252" s="435"/>
      <c r="GAR252" s="435"/>
      <c r="GAS252" s="435"/>
      <c r="GAT252" s="435"/>
      <c r="GAU252" s="435"/>
      <c r="GAV252" s="435"/>
      <c r="GAW252" s="435"/>
      <c r="GAX252" s="435"/>
      <c r="GAY252" s="435"/>
      <c r="GAZ252" s="435"/>
      <c r="GBA252" s="435"/>
      <c r="GBB252" s="435"/>
      <c r="GBC252" s="435"/>
      <c r="GBD252" s="435"/>
      <c r="GBE252" s="435"/>
      <c r="GBF252" s="435"/>
      <c r="GBG252" s="435"/>
      <c r="GBH252" s="435"/>
      <c r="GBI252" s="435"/>
      <c r="GBJ252" s="435"/>
      <c r="GBK252" s="435"/>
      <c r="GBL252" s="435"/>
      <c r="GBM252" s="435"/>
      <c r="GBN252" s="435"/>
      <c r="GBO252" s="435"/>
      <c r="GBP252" s="435"/>
      <c r="GBQ252" s="435"/>
      <c r="GBR252" s="435"/>
      <c r="GBS252" s="435"/>
      <c r="GBT252" s="435"/>
      <c r="GBU252" s="435"/>
      <c r="GBV252" s="435"/>
      <c r="GBW252" s="435"/>
      <c r="GBX252" s="435"/>
      <c r="GBY252" s="435"/>
      <c r="GBZ252" s="435"/>
      <c r="GCA252" s="435"/>
      <c r="GCB252" s="435"/>
      <c r="GCC252" s="435"/>
      <c r="GCD252" s="435"/>
      <c r="GCE252" s="435"/>
      <c r="GCF252" s="435"/>
      <c r="GCG252" s="435"/>
      <c r="GCH252" s="435"/>
      <c r="GCI252" s="435"/>
      <c r="GCJ252" s="435"/>
      <c r="GCK252" s="435"/>
      <c r="GCL252" s="435"/>
      <c r="GCM252" s="435"/>
      <c r="GCN252" s="435"/>
      <c r="GCO252" s="435"/>
      <c r="GCP252" s="435"/>
      <c r="GCQ252" s="435"/>
      <c r="GCR252" s="435"/>
      <c r="GCS252" s="435"/>
      <c r="GCT252" s="435"/>
      <c r="GCU252" s="435"/>
      <c r="GCV252" s="435"/>
      <c r="GCW252" s="435"/>
      <c r="GCX252" s="435"/>
      <c r="GCY252" s="435"/>
      <c r="GCZ252" s="435"/>
      <c r="GDA252" s="435"/>
      <c r="GDB252" s="435"/>
      <c r="GDC252" s="435"/>
      <c r="GDD252" s="435"/>
      <c r="GDE252" s="435"/>
      <c r="GDF252" s="435"/>
      <c r="GDG252" s="435"/>
      <c r="GDH252" s="435"/>
      <c r="GDI252" s="435"/>
      <c r="GDJ252" s="435"/>
      <c r="GDK252" s="435"/>
      <c r="GDL252" s="435"/>
      <c r="GDM252" s="435"/>
      <c r="GDN252" s="435"/>
      <c r="GDO252" s="435"/>
      <c r="GDP252" s="435"/>
      <c r="GDQ252" s="435"/>
      <c r="GDR252" s="435"/>
      <c r="GDS252" s="435"/>
      <c r="GDT252" s="435"/>
      <c r="GDU252" s="435"/>
      <c r="GDV252" s="435"/>
      <c r="GDW252" s="435"/>
      <c r="GDX252" s="435"/>
      <c r="GDY252" s="435"/>
      <c r="GDZ252" s="435"/>
      <c r="GEA252" s="435"/>
      <c r="GEB252" s="435"/>
      <c r="GEC252" s="435"/>
      <c r="GED252" s="435"/>
      <c r="GEE252" s="435"/>
      <c r="GEF252" s="435"/>
      <c r="GEG252" s="435"/>
      <c r="GEH252" s="435"/>
      <c r="GEI252" s="435"/>
      <c r="GEJ252" s="435"/>
      <c r="GEK252" s="435"/>
      <c r="GEL252" s="435"/>
      <c r="GEM252" s="435"/>
      <c r="GEN252" s="435"/>
      <c r="GEO252" s="435"/>
      <c r="GEP252" s="435"/>
      <c r="GEQ252" s="435"/>
      <c r="GER252" s="435"/>
      <c r="GES252" s="435"/>
      <c r="GET252" s="435"/>
      <c r="GEU252" s="435"/>
      <c r="GEV252" s="435"/>
      <c r="GEW252" s="435"/>
      <c r="GEX252" s="435"/>
      <c r="GEY252" s="435"/>
      <c r="GEZ252" s="435"/>
      <c r="GFA252" s="435"/>
      <c r="GFB252" s="435"/>
      <c r="GFC252" s="435"/>
      <c r="GFD252" s="435"/>
      <c r="GFE252" s="435"/>
      <c r="GFF252" s="435"/>
      <c r="GFG252" s="435"/>
      <c r="GFH252" s="435"/>
      <c r="GFI252" s="435"/>
      <c r="GFJ252" s="435"/>
      <c r="GFK252" s="435"/>
      <c r="GFL252" s="435"/>
      <c r="GFM252" s="435"/>
      <c r="GFN252" s="435"/>
      <c r="GFO252" s="435"/>
      <c r="GFP252" s="435"/>
      <c r="GFQ252" s="435"/>
      <c r="GFR252" s="435"/>
      <c r="GFS252" s="435"/>
      <c r="GFT252" s="435"/>
      <c r="GFU252" s="435"/>
      <c r="GFV252" s="435"/>
      <c r="GFW252" s="435"/>
      <c r="GFX252" s="435"/>
      <c r="GFY252" s="435"/>
      <c r="GFZ252" s="435"/>
      <c r="GGA252" s="435"/>
      <c r="GGB252" s="435"/>
      <c r="GGC252" s="435"/>
      <c r="GGD252" s="435"/>
      <c r="GGE252" s="435"/>
      <c r="GGF252" s="435"/>
      <c r="GGG252" s="435"/>
      <c r="GGH252" s="435"/>
      <c r="GGI252" s="435"/>
      <c r="GGJ252" s="435"/>
      <c r="GGK252" s="435"/>
      <c r="GGL252" s="435"/>
      <c r="GGM252" s="435"/>
      <c r="GGN252" s="435"/>
      <c r="GGO252" s="435"/>
      <c r="GGP252" s="435"/>
      <c r="GGQ252" s="435"/>
      <c r="GGR252" s="435"/>
      <c r="GGS252" s="435"/>
      <c r="GGT252" s="435"/>
      <c r="GGU252" s="435"/>
      <c r="GGV252" s="435"/>
      <c r="GGW252" s="435"/>
      <c r="GGX252" s="435"/>
      <c r="GGY252" s="435"/>
      <c r="GGZ252" s="435"/>
      <c r="GHA252" s="435"/>
      <c r="GHB252" s="435"/>
      <c r="GHC252" s="435"/>
      <c r="GHD252" s="435"/>
      <c r="GHE252" s="435"/>
      <c r="GHF252" s="435"/>
      <c r="GHG252" s="435"/>
      <c r="GHH252" s="435"/>
      <c r="GHI252" s="435"/>
      <c r="GHJ252" s="435"/>
      <c r="GHK252" s="435"/>
      <c r="GHL252" s="435"/>
      <c r="GHM252" s="435"/>
      <c r="GHN252" s="435"/>
      <c r="GHO252" s="435"/>
      <c r="GHP252" s="435"/>
      <c r="GHQ252" s="435"/>
      <c r="GHR252" s="435"/>
      <c r="GHS252" s="435"/>
      <c r="GHT252" s="435"/>
      <c r="GHU252" s="435"/>
      <c r="GHV252" s="435"/>
      <c r="GHW252" s="435"/>
      <c r="GHX252" s="435"/>
      <c r="GHY252" s="435"/>
      <c r="GHZ252" s="435"/>
      <c r="GIA252" s="435"/>
      <c r="GIB252" s="435"/>
      <c r="GIC252" s="435"/>
      <c r="GID252" s="435"/>
      <c r="GIE252" s="435"/>
      <c r="GIF252" s="435"/>
      <c r="GIG252" s="435"/>
      <c r="GIH252" s="435"/>
      <c r="GII252" s="435"/>
      <c r="GIJ252" s="435"/>
      <c r="GIK252" s="435"/>
      <c r="GIL252" s="435"/>
      <c r="GIM252" s="435"/>
      <c r="GIN252" s="435"/>
      <c r="GIO252" s="435"/>
      <c r="GIP252" s="435"/>
      <c r="GIQ252" s="435"/>
      <c r="GIR252" s="435"/>
      <c r="GIS252" s="435"/>
      <c r="GIT252" s="435"/>
      <c r="GIU252" s="435"/>
      <c r="GIV252" s="435"/>
      <c r="GIW252" s="435"/>
      <c r="GIX252" s="435"/>
      <c r="GIY252" s="435"/>
      <c r="GIZ252" s="435"/>
      <c r="GJA252" s="435"/>
      <c r="GJB252" s="435"/>
      <c r="GJC252" s="435"/>
      <c r="GJD252" s="435"/>
      <c r="GJE252" s="435"/>
      <c r="GJF252" s="435"/>
      <c r="GJG252" s="435"/>
      <c r="GJH252" s="435"/>
      <c r="GJI252" s="435"/>
      <c r="GJJ252" s="435"/>
      <c r="GJK252" s="435"/>
      <c r="GJL252" s="435"/>
      <c r="GJM252" s="435"/>
      <c r="GJN252" s="435"/>
      <c r="GJO252" s="435"/>
      <c r="GJP252" s="435"/>
      <c r="GJQ252" s="435"/>
      <c r="GJR252" s="435"/>
      <c r="GJS252" s="435"/>
      <c r="GJT252" s="435"/>
      <c r="GJU252" s="435"/>
      <c r="GJV252" s="435"/>
      <c r="GJW252" s="435"/>
      <c r="GJX252" s="435"/>
      <c r="GJY252" s="435"/>
      <c r="GJZ252" s="435"/>
      <c r="GKA252" s="435"/>
      <c r="GKB252" s="435"/>
      <c r="GKC252" s="435"/>
      <c r="GKD252" s="435"/>
      <c r="GKE252" s="435"/>
      <c r="GKF252" s="435"/>
      <c r="GKG252" s="435"/>
      <c r="GKH252" s="435"/>
      <c r="GKI252" s="435"/>
      <c r="GKJ252" s="435"/>
      <c r="GKK252" s="435"/>
      <c r="GKL252" s="435"/>
      <c r="GKM252" s="435"/>
      <c r="GKN252" s="435"/>
      <c r="GKO252" s="435"/>
      <c r="GKP252" s="435"/>
      <c r="GKQ252" s="435"/>
      <c r="GKR252" s="435"/>
      <c r="GKS252" s="435"/>
      <c r="GKT252" s="435"/>
      <c r="GKU252" s="435"/>
      <c r="GKV252" s="435"/>
      <c r="GKW252" s="435"/>
      <c r="GKX252" s="435"/>
      <c r="GKY252" s="435"/>
      <c r="GKZ252" s="435"/>
      <c r="GLA252" s="435"/>
      <c r="GLB252" s="435"/>
      <c r="GLC252" s="435"/>
      <c r="GLD252" s="435"/>
      <c r="GLE252" s="435"/>
      <c r="GLF252" s="435"/>
      <c r="GLG252" s="435"/>
      <c r="GLH252" s="435"/>
      <c r="GLI252" s="435"/>
      <c r="GLJ252" s="435"/>
      <c r="GLK252" s="435"/>
      <c r="GLL252" s="435"/>
      <c r="GLM252" s="435"/>
      <c r="GLN252" s="435"/>
      <c r="GLO252" s="435"/>
      <c r="GLP252" s="435"/>
      <c r="GLQ252" s="435"/>
      <c r="GLR252" s="435"/>
      <c r="GLS252" s="435"/>
      <c r="GLT252" s="435"/>
      <c r="GLU252" s="435"/>
      <c r="GLV252" s="435"/>
      <c r="GLW252" s="435"/>
      <c r="GLX252" s="435"/>
      <c r="GLY252" s="435"/>
      <c r="GLZ252" s="435"/>
      <c r="GMA252" s="435"/>
      <c r="GMB252" s="435"/>
      <c r="GMC252" s="435"/>
      <c r="GMD252" s="435"/>
      <c r="GME252" s="435"/>
      <c r="GMF252" s="435"/>
      <c r="GMG252" s="435"/>
      <c r="GMH252" s="435"/>
      <c r="GMI252" s="435"/>
      <c r="GMJ252" s="435"/>
      <c r="GMK252" s="435"/>
      <c r="GML252" s="435"/>
      <c r="GMM252" s="435"/>
      <c r="GMN252" s="435"/>
      <c r="GMO252" s="435"/>
      <c r="GMP252" s="435"/>
      <c r="GMQ252" s="435"/>
      <c r="GMR252" s="435"/>
      <c r="GMS252" s="435"/>
      <c r="GMT252" s="435"/>
      <c r="GMU252" s="435"/>
      <c r="GMV252" s="435"/>
      <c r="GMW252" s="435"/>
      <c r="GMX252" s="435"/>
      <c r="GMY252" s="435"/>
      <c r="GMZ252" s="435"/>
      <c r="GNA252" s="435"/>
      <c r="GNB252" s="435"/>
      <c r="GNC252" s="435"/>
      <c r="GND252" s="435"/>
      <c r="GNE252" s="435"/>
      <c r="GNF252" s="435"/>
      <c r="GNG252" s="435"/>
      <c r="GNH252" s="435"/>
      <c r="GNI252" s="435"/>
      <c r="GNJ252" s="435"/>
      <c r="GNK252" s="435"/>
      <c r="GNL252" s="435"/>
      <c r="GNM252" s="435"/>
      <c r="GNN252" s="435"/>
      <c r="GNO252" s="435"/>
      <c r="GNP252" s="435"/>
      <c r="GNQ252" s="435"/>
      <c r="GNR252" s="435"/>
      <c r="GNS252" s="435"/>
      <c r="GNT252" s="435"/>
      <c r="GNU252" s="435"/>
      <c r="GNV252" s="435"/>
      <c r="GNW252" s="435"/>
      <c r="GNX252" s="435"/>
      <c r="GNY252" s="435"/>
      <c r="GNZ252" s="435"/>
      <c r="GOA252" s="435"/>
      <c r="GOB252" s="435"/>
      <c r="GOC252" s="435"/>
      <c r="GOD252" s="435"/>
      <c r="GOE252" s="435"/>
      <c r="GOF252" s="435"/>
      <c r="GOG252" s="435"/>
      <c r="GOH252" s="435"/>
      <c r="GOI252" s="435"/>
      <c r="GOJ252" s="435"/>
      <c r="GOK252" s="435"/>
      <c r="GOL252" s="435"/>
      <c r="GOM252" s="435"/>
      <c r="GON252" s="435"/>
      <c r="GOO252" s="435"/>
      <c r="GOP252" s="435"/>
      <c r="GOQ252" s="435"/>
      <c r="GOR252" s="435"/>
      <c r="GOS252" s="435"/>
      <c r="GOT252" s="435"/>
      <c r="GOU252" s="435"/>
      <c r="GOV252" s="435"/>
      <c r="GOW252" s="435"/>
      <c r="GOX252" s="435"/>
      <c r="GOY252" s="435"/>
      <c r="GOZ252" s="435"/>
      <c r="GPA252" s="435"/>
      <c r="GPB252" s="435"/>
      <c r="GPC252" s="435"/>
      <c r="GPD252" s="435"/>
      <c r="GPE252" s="435"/>
      <c r="GPF252" s="435"/>
      <c r="GPG252" s="435"/>
      <c r="GPH252" s="435"/>
      <c r="GPI252" s="435"/>
      <c r="GPJ252" s="435"/>
      <c r="GPK252" s="435"/>
      <c r="GPL252" s="435"/>
      <c r="GPM252" s="435"/>
      <c r="GPN252" s="435"/>
      <c r="GPO252" s="435"/>
      <c r="GPP252" s="435"/>
      <c r="GPQ252" s="435"/>
      <c r="GPR252" s="435"/>
      <c r="GPS252" s="435"/>
      <c r="GPT252" s="435"/>
      <c r="GPU252" s="435"/>
      <c r="GPV252" s="435"/>
      <c r="GPW252" s="435"/>
      <c r="GPX252" s="435"/>
      <c r="GPY252" s="435"/>
      <c r="GPZ252" s="435"/>
      <c r="GQA252" s="435"/>
      <c r="GQB252" s="435"/>
      <c r="GQC252" s="435"/>
      <c r="GQD252" s="435"/>
      <c r="GQE252" s="435"/>
      <c r="GQF252" s="435"/>
      <c r="GQG252" s="435"/>
      <c r="GQH252" s="435"/>
      <c r="GQI252" s="435"/>
      <c r="GQJ252" s="435"/>
      <c r="GQK252" s="435"/>
      <c r="GQL252" s="435"/>
      <c r="GQM252" s="435"/>
      <c r="GQN252" s="435"/>
      <c r="GQO252" s="435"/>
      <c r="GQP252" s="435"/>
      <c r="GQQ252" s="435"/>
      <c r="GQR252" s="435"/>
      <c r="GQS252" s="435"/>
      <c r="GQT252" s="435"/>
      <c r="GQU252" s="435"/>
      <c r="GQV252" s="435"/>
      <c r="GQW252" s="435"/>
      <c r="GQX252" s="435"/>
      <c r="GQY252" s="435"/>
      <c r="GQZ252" s="435"/>
      <c r="GRA252" s="435"/>
      <c r="GRB252" s="435"/>
      <c r="GRC252" s="435"/>
      <c r="GRD252" s="435"/>
      <c r="GRE252" s="435"/>
      <c r="GRF252" s="435"/>
      <c r="GRG252" s="435"/>
      <c r="GRH252" s="435"/>
      <c r="GRI252" s="435"/>
      <c r="GRJ252" s="435"/>
      <c r="GRK252" s="435"/>
      <c r="GRL252" s="435"/>
      <c r="GRM252" s="435"/>
      <c r="GRN252" s="435"/>
      <c r="GRO252" s="435"/>
      <c r="GRP252" s="435"/>
      <c r="GRQ252" s="435"/>
      <c r="GRR252" s="435"/>
      <c r="GRS252" s="435"/>
      <c r="GRT252" s="435"/>
      <c r="GRU252" s="435"/>
      <c r="GRV252" s="435"/>
      <c r="GRW252" s="435"/>
      <c r="GRX252" s="435"/>
      <c r="GRY252" s="435"/>
      <c r="GRZ252" s="435"/>
      <c r="GSA252" s="435"/>
      <c r="GSB252" s="435"/>
      <c r="GSC252" s="435"/>
      <c r="GSD252" s="435"/>
      <c r="GSE252" s="435"/>
      <c r="GSF252" s="435"/>
      <c r="GSG252" s="435"/>
      <c r="GSH252" s="435"/>
      <c r="GSI252" s="435"/>
      <c r="GSJ252" s="435"/>
      <c r="GSK252" s="435"/>
      <c r="GSL252" s="435"/>
      <c r="GSM252" s="435"/>
      <c r="GSN252" s="435"/>
      <c r="GSO252" s="435"/>
      <c r="GSP252" s="435"/>
      <c r="GSQ252" s="435"/>
      <c r="GSR252" s="435"/>
      <c r="GSS252" s="435"/>
      <c r="GST252" s="435"/>
      <c r="GSU252" s="435"/>
      <c r="GSV252" s="435"/>
      <c r="GSW252" s="435"/>
      <c r="GSX252" s="435"/>
      <c r="GSY252" s="435"/>
      <c r="GSZ252" s="435"/>
      <c r="GTA252" s="435"/>
      <c r="GTB252" s="435"/>
      <c r="GTC252" s="435"/>
      <c r="GTD252" s="435"/>
      <c r="GTE252" s="435"/>
      <c r="GTF252" s="435"/>
      <c r="GTG252" s="435"/>
      <c r="GTH252" s="435"/>
      <c r="GTI252" s="435"/>
      <c r="GTJ252" s="435"/>
      <c r="GTK252" s="435"/>
      <c r="GTL252" s="435"/>
      <c r="GTM252" s="435"/>
      <c r="GTN252" s="435"/>
      <c r="GTO252" s="435"/>
      <c r="GTP252" s="435"/>
      <c r="GTQ252" s="435"/>
      <c r="GTR252" s="435"/>
      <c r="GTS252" s="435"/>
      <c r="GTT252" s="435"/>
      <c r="GTU252" s="435"/>
      <c r="GTV252" s="435"/>
      <c r="GTW252" s="435"/>
      <c r="GTX252" s="435"/>
      <c r="GTY252" s="435"/>
      <c r="GTZ252" s="435"/>
      <c r="GUA252" s="435"/>
      <c r="GUB252" s="435"/>
      <c r="GUC252" s="435"/>
      <c r="GUD252" s="435"/>
      <c r="GUE252" s="435"/>
      <c r="GUF252" s="435"/>
      <c r="GUG252" s="435"/>
      <c r="GUH252" s="435"/>
      <c r="GUI252" s="435"/>
      <c r="GUJ252" s="435"/>
      <c r="GUK252" s="435"/>
      <c r="GUL252" s="435"/>
      <c r="GUM252" s="435"/>
      <c r="GUN252" s="435"/>
      <c r="GUO252" s="435"/>
      <c r="GUP252" s="435"/>
      <c r="GUQ252" s="435"/>
      <c r="GUR252" s="435"/>
      <c r="GUS252" s="435"/>
      <c r="GUT252" s="435"/>
      <c r="GUU252" s="435"/>
      <c r="GUV252" s="435"/>
      <c r="GUW252" s="435"/>
      <c r="GUX252" s="435"/>
      <c r="GUY252" s="435"/>
      <c r="GUZ252" s="435"/>
      <c r="GVA252" s="435"/>
      <c r="GVB252" s="435"/>
      <c r="GVC252" s="435"/>
      <c r="GVD252" s="435"/>
      <c r="GVE252" s="435"/>
      <c r="GVF252" s="435"/>
      <c r="GVG252" s="435"/>
      <c r="GVH252" s="435"/>
      <c r="GVI252" s="435"/>
      <c r="GVJ252" s="435"/>
      <c r="GVK252" s="435"/>
      <c r="GVL252" s="435"/>
      <c r="GVM252" s="435"/>
      <c r="GVN252" s="435"/>
      <c r="GVO252" s="435"/>
      <c r="GVP252" s="435"/>
      <c r="GVQ252" s="435"/>
      <c r="GVR252" s="435"/>
      <c r="GVS252" s="435"/>
      <c r="GVT252" s="435"/>
      <c r="GVU252" s="435"/>
      <c r="GVV252" s="435"/>
      <c r="GVW252" s="435"/>
      <c r="GVX252" s="435"/>
      <c r="GVY252" s="435"/>
      <c r="GVZ252" s="435"/>
      <c r="GWA252" s="435"/>
      <c r="GWB252" s="435"/>
      <c r="GWC252" s="435"/>
      <c r="GWD252" s="435"/>
      <c r="GWE252" s="435"/>
      <c r="GWF252" s="435"/>
      <c r="GWG252" s="435"/>
      <c r="GWH252" s="435"/>
      <c r="GWI252" s="435"/>
      <c r="GWJ252" s="435"/>
      <c r="GWK252" s="435"/>
      <c r="GWL252" s="435"/>
      <c r="GWM252" s="435"/>
      <c r="GWN252" s="435"/>
      <c r="GWO252" s="435"/>
      <c r="GWP252" s="435"/>
      <c r="GWQ252" s="435"/>
      <c r="GWR252" s="435"/>
      <c r="GWS252" s="435"/>
      <c r="GWT252" s="435"/>
      <c r="GWU252" s="435"/>
      <c r="GWV252" s="435"/>
      <c r="GWW252" s="435"/>
      <c r="GWX252" s="435"/>
      <c r="GWY252" s="435"/>
      <c r="GWZ252" s="435"/>
      <c r="GXA252" s="435"/>
      <c r="GXB252" s="435"/>
      <c r="GXC252" s="435"/>
      <c r="GXD252" s="435"/>
      <c r="GXE252" s="435"/>
      <c r="GXF252" s="435"/>
      <c r="GXG252" s="435"/>
      <c r="GXH252" s="435"/>
      <c r="GXI252" s="435"/>
      <c r="GXJ252" s="435"/>
      <c r="GXK252" s="435"/>
      <c r="GXL252" s="435"/>
      <c r="GXM252" s="435"/>
      <c r="GXN252" s="435"/>
      <c r="GXO252" s="435"/>
      <c r="GXP252" s="435"/>
      <c r="GXQ252" s="435"/>
      <c r="GXR252" s="435"/>
      <c r="GXS252" s="435"/>
      <c r="GXT252" s="435"/>
      <c r="GXU252" s="435"/>
      <c r="GXV252" s="435"/>
      <c r="GXW252" s="435"/>
      <c r="GXX252" s="435"/>
      <c r="GXY252" s="435"/>
      <c r="GXZ252" s="435"/>
      <c r="GYA252" s="435"/>
      <c r="GYB252" s="435"/>
      <c r="GYC252" s="435"/>
      <c r="GYD252" s="435"/>
      <c r="GYE252" s="435"/>
      <c r="GYF252" s="435"/>
      <c r="GYG252" s="435"/>
      <c r="GYH252" s="435"/>
      <c r="GYI252" s="435"/>
      <c r="GYJ252" s="435"/>
      <c r="GYK252" s="435"/>
      <c r="GYL252" s="435"/>
      <c r="GYM252" s="435"/>
      <c r="GYN252" s="435"/>
      <c r="GYO252" s="435"/>
      <c r="GYP252" s="435"/>
      <c r="GYQ252" s="435"/>
      <c r="GYR252" s="435"/>
      <c r="GYS252" s="435"/>
      <c r="GYT252" s="435"/>
      <c r="GYU252" s="435"/>
      <c r="GYV252" s="435"/>
      <c r="GYW252" s="435"/>
      <c r="GYX252" s="435"/>
      <c r="GYY252" s="435"/>
      <c r="GYZ252" s="435"/>
      <c r="GZA252" s="435"/>
      <c r="GZB252" s="435"/>
      <c r="GZC252" s="435"/>
      <c r="GZD252" s="435"/>
      <c r="GZE252" s="435"/>
      <c r="GZF252" s="435"/>
      <c r="GZG252" s="435"/>
      <c r="GZH252" s="435"/>
      <c r="GZI252" s="435"/>
      <c r="GZJ252" s="435"/>
      <c r="GZK252" s="435"/>
      <c r="GZL252" s="435"/>
      <c r="GZM252" s="435"/>
      <c r="GZN252" s="435"/>
      <c r="GZO252" s="435"/>
      <c r="GZP252" s="435"/>
      <c r="GZQ252" s="435"/>
      <c r="GZR252" s="435"/>
      <c r="GZS252" s="435"/>
      <c r="GZT252" s="435"/>
      <c r="GZU252" s="435"/>
      <c r="GZV252" s="435"/>
      <c r="GZW252" s="435"/>
      <c r="GZX252" s="435"/>
      <c r="GZY252" s="435"/>
      <c r="GZZ252" s="435"/>
      <c r="HAA252" s="435"/>
      <c r="HAB252" s="435"/>
      <c r="HAC252" s="435"/>
      <c r="HAD252" s="435"/>
      <c r="HAE252" s="435"/>
      <c r="HAF252" s="435"/>
      <c r="HAG252" s="435"/>
      <c r="HAH252" s="435"/>
      <c r="HAI252" s="435"/>
      <c r="HAJ252" s="435"/>
      <c r="HAK252" s="435"/>
      <c r="HAL252" s="435"/>
      <c r="HAM252" s="435"/>
      <c r="HAN252" s="435"/>
      <c r="HAO252" s="435"/>
      <c r="HAP252" s="435"/>
      <c r="HAQ252" s="435"/>
      <c r="HAR252" s="435"/>
      <c r="HAS252" s="435"/>
      <c r="HAT252" s="435"/>
      <c r="HAU252" s="435"/>
      <c r="HAV252" s="435"/>
      <c r="HAW252" s="435"/>
      <c r="HAX252" s="435"/>
      <c r="HAY252" s="435"/>
      <c r="HAZ252" s="435"/>
      <c r="HBA252" s="435"/>
      <c r="HBB252" s="435"/>
      <c r="HBC252" s="435"/>
      <c r="HBD252" s="435"/>
      <c r="HBE252" s="435"/>
      <c r="HBF252" s="435"/>
      <c r="HBG252" s="435"/>
      <c r="HBH252" s="435"/>
      <c r="HBI252" s="435"/>
      <c r="HBJ252" s="435"/>
      <c r="HBK252" s="435"/>
      <c r="HBL252" s="435"/>
      <c r="HBM252" s="435"/>
      <c r="HBN252" s="435"/>
      <c r="HBO252" s="435"/>
      <c r="HBP252" s="435"/>
      <c r="HBQ252" s="435"/>
      <c r="HBR252" s="435"/>
      <c r="HBS252" s="435"/>
      <c r="HBT252" s="435"/>
      <c r="HBU252" s="435"/>
      <c r="HBV252" s="435"/>
      <c r="HBW252" s="435"/>
      <c r="HBX252" s="435"/>
      <c r="HBY252" s="435"/>
      <c r="HBZ252" s="435"/>
      <c r="HCA252" s="435"/>
      <c r="HCB252" s="435"/>
      <c r="HCC252" s="435"/>
      <c r="HCD252" s="435"/>
      <c r="HCE252" s="435"/>
      <c r="HCF252" s="435"/>
      <c r="HCG252" s="435"/>
      <c r="HCH252" s="435"/>
      <c r="HCI252" s="435"/>
      <c r="HCJ252" s="435"/>
      <c r="HCK252" s="435"/>
      <c r="HCL252" s="435"/>
      <c r="HCM252" s="435"/>
      <c r="HCN252" s="435"/>
      <c r="HCO252" s="435"/>
      <c r="HCP252" s="435"/>
      <c r="HCQ252" s="435"/>
      <c r="HCR252" s="435"/>
      <c r="HCS252" s="435"/>
      <c r="HCT252" s="435"/>
      <c r="HCU252" s="435"/>
      <c r="HCV252" s="435"/>
      <c r="HCW252" s="435"/>
      <c r="HCX252" s="435"/>
      <c r="HCY252" s="435"/>
      <c r="HCZ252" s="435"/>
      <c r="HDA252" s="435"/>
      <c r="HDB252" s="435"/>
      <c r="HDC252" s="435"/>
      <c r="HDD252" s="435"/>
      <c r="HDE252" s="435"/>
      <c r="HDF252" s="435"/>
      <c r="HDG252" s="435"/>
      <c r="HDH252" s="435"/>
      <c r="HDI252" s="435"/>
      <c r="HDJ252" s="435"/>
      <c r="HDK252" s="435"/>
      <c r="HDL252" s="435"/>
      <c r="HDM252" s="435"/>
      <c r="HDN252" s="435"/>
      <c r="HDO252" s="435"/>
      <c r="HDP252" s="435"/>
      <c r="HDQ252" s="435"/>
      <c r="HDR252" s="435"/>
      <c r="HDS252" s="435"/>
      <c r="HDT252" s="435"/>
      <c r="HDU252" s="435"/>
      <c r="HDV252" s="435"/>
      <c r="HDW252" s="435"/>
      <c r="HDX252" s="435"/>
      <c r="HDY252" s="435"/>
      <c r="HDZ252" s="435"/>
      <c r="HEA252" s="435"/>
      <c r="HEB252" s="435"/>
      <c r="HEC252" s="435"/>
      <c r="HED252" s="435"/>
      <c r="HEE252" s="435"/>
      <c r="HEF252" s="435"/>
      <c r="HEG252" s="435"/>
      <c r="HEH252" s="435"/>
      <c r="HEI252" s="435"/>
      <c r="HEJ252" s="435"/>
      <c r="HEK252" s="435"/>
      <c r="HEL252" s="435"/>
      <c r="HEM252" s="435"/>
      <c r="HEN252" s="435"/>
      <c r="HEO252" s="435"/>
      <c r="HEP252" s="435"/>
      <c r="HEQ252" s="435"/>
      <c r="HER252" s="435"/>
      <c r="HES252" s="435"/>
      <c r="HET252" s="435"/>
      <c r="HEU252" s="435"/>
      <c r="HEV252" s="435"/>
      <c r="HEW252" s="435"/>
      <c r="HEX252" s="435"/>
      <c r="HEY252" s="435"/>
      <c r="HEZ252" s="435"/>
      <c r="HFA252" s="435"/>
      <c r="HFB252" s="435"/>
      <c r="HFC252" s="435"/>
      <c r="HFD252" s="435"/>
      <c r="HFE252" s="435"/>
      <c r="HFF252" s="435"/>
      <c r="HFG252" s="435"/>
      <c r="HFH252" s="435"/>
      <c r="HFI252" s="435"/>
      <c r="HFJ252" s="435"/>
      <c r="HFK252" s="435"/>
      <c r="HFL252" s="435"/>
      <c r="HFM252" s="435"/>
      <c r="HFN252" s="435"/>
      <c r="HFO252" s="435"/>
      <c r="HFP252" s="435"/>
      <c r="HFQ252" s="435"/>
      <c r="HFR252" s="435"/>
      <c r="HFS252" s="435"/>
      <c r="HFT252" s="435"/>
      <c r="HFU252" s="435"/>
      <c r="HFV252" s="435"/>
      <c r="HFW252" s="435"/>
      <c r="HFX252" s="435"/>
      <c r="HFY252" s="435"/>
      <c r="HFZ252" s="435"/>
      <c r="HGA252" s="435"/>
      <c r="HGB252" s="435"/>
      <c r="HGC252" s="435"/>
      <c r="HGD252" s="435"/>
      <c r="HGE252" s="435"/>
      <c r="HGF252" s="435"/>
      <c r="HGG252" s="435"/>
      <c r="HGH252" s="435"/>
      <c r="HGI252" s="435"/>
      <c r="HGJ252" s="435"/>
      <c r="HGK252" s="435"/>
      <c r="HGL252" s="435"/>
      <c r="HGM252" s="435"/>
      <c r="HGN252" s="435"/>
      <c r="HGO252" s="435"/>
      <c r="HGP252" s="435"/>
      <c r="HGQ252" s="435"/>
      <c r="HGR252" s="435"/>
      <c r="HGS252" s="435"/>
      <c r="HGT252" s="435"/>
      <c r="HGU252" s="435"/>
      <c r="HGV252" s="435"/>
      <c r="HGW252" s="435"/>
      <c r="HGX252" s="435"/>
      <c r="HGY252" s="435"/>
      <c r="HGZ252" s="435"/>
      <c r="HHA252" s="435"/>
      <c r="HHB252" s="435"/>
      <c r="HHC252" s="435"/>
      <c r="HHD252" s="435"/>
      <c r="HHE252" s="435"/>
      <c r="HHF252" s="435"/>
      <c r="HHG252" s="435"/>
      <c r="HHH252" s="435"/>
      <c r="HHI252" s="435"/>
      <c r="HHJ252" s="435"/>
      <c r="HHK252" s="435"/>
      <c r="HHL252" s="435"/>
      <c r="HHM252" s="435"/>
      <c r="HHN252" s="435"/>
      <c r="HHO252" s="435"/>
      <c r="HHP252" s="435"/>
      <c r="HHQ252" s="435"/>
      <c r="HHR252" s="435"/>
      <c r="HHS252" s="435"/>
      <c r="HHT252" s="435"/>
      <c r="HHU252" s="435"/>
      <c r="HHV252" s="435"/>
      <c r="HHW252" s="435"/>
      <c r="HHX252" s="435"/>
      <c r="HHY252" s="435"/>
      <c r="HHZ252" s="435"/>
      <c r="HIA252" s="435"/>
      <c r="HIB252" s="435"/>
      <c r="HIC252" s="435"/>
      <c r="HID252" s="435"/>
      <c r="HIE252" s="435"/>
      <c r="HIF252" s="435"/>
      <c r="HIG252" s="435"/>
      <c r="HIH252" s="435"/>
      <c r="HII252" s="435"/>
      <c r="HIJ252" s="435"/>
      <c r="HIK252" s="435"/>
      <c r="HIL252" s="435"/>
      <c r="HIM252" s="435"/>
      <c r="HIN252" s="435"/>
      <c r="HIO252" s="435"/>
      <c r="HIP252" s="435"/>
      <c r="HIQ252" s="435"/>
      <c r="HIR252" s="435"/>
      <c r="HIS252" s="435"/>
      <c r="HIT252" s="435"/>
      <c r="HIU252" s="435"/>
      <c r="HIV252" s="435"/>
      <c r="HIW252" s="435"/>
      <c r="HIX252" s="435"/>
      <c r="HIY252" s="435"/>
      <c r="HIZ252" s="435"/>
      <c r="HJA252" s="435"/>
      <c r="HJB252" s="435"/>
      <c r="HJC252" s="435"/>
      <c r="HJD252" s="435"/>
      <c r="HJE252" s="435"/>
      <c r="HJF252" s="435"/>
      <c r="HJG252" s="435"/>
      <c r="HJH252" s="435"/>
      <c r="HJI252" s="435"/>
      <c r="HJJ252" s="435"/>
      <c r="HJK252" s="435"/>
      <c r="HJL252" s="435"/>
      <c r="HJM252" s="435"/>
      <c r="HJN252" s="435"/>
      <c r="HJO252" s="435"/>
      <c r="HJP252" s="435"/>
      <c r="HJQ252" s="435"/>
      <c r="HJR252" s="435"/>
      <c r="HJS252" s="435"/>
      <c r="HJT252" s="435"/>
      <c r="HJU252" s="435"/>
      <c r="HJV252" s="435"/>
      <c r="HJW252" s="435"/>
      <c r="HJX252" s="435"/>
      <c r="HJY252" s="435"/>
      <c r="HJZ252" s="435"/>
      <c r="HKA252" s="435"/>
      <c r="HKB252" s="435"/>
      <c r="HKC252" s="435"/>
      <c r="HKD252" s="435"/>
      <c r="HKE252" s="435"/>
      <c r="HKF252" s="435"/>
      <c r="HKG252" s="435"/>
      <c r="HKH252" s="435"/>
      <c r="HKI252" s="435"/>
      <c r="HKJ252" s="435"/>
      <c r="HKK252" s="435"/>
      <c r="HKL252" s="435"/>
      <c r="HKM252" s="435"/>
      <c r="HKN252" s="435"/>
      <c r="HKO252" s="435"/>
      <c r="HKP252" s="435"/>
      <c r="HKQ252" s="435"/>
      <c r="HKR252" s="435"/>
      <c r="HKS252" s="435"/>
      <c r="HKT252" s="435"/>
      <c r="HKU252" s="435"/>
      <c r="HKV252" s="435"/>
      <c r="HKW252" s="435"/>
      <c r="HKX252" s="435"/>
      <c r="HKY252" s="435"/>
      <c r="HKZ252" s="435"/>
      <c r="HLA252" s="435"/>
      <c r="HLB252" s="435"/>
      <c r="HLC252" s="435"/>
      <c r="HLD252" s="435"/>
      <c r="HLE252" s="435"/>
      <c r="HLF252" s="435"/>
      <c r="HLG252" s="435"/>
      <c r="HLH252" s="435"/>
      <c r="HLI252" s="435"/>
      <c r="HLJ252" s="435"/>
      <c r="HLK252" s="435"/>
      <c r="HLL252" s="435"/>
      <c r="HLM252" s="435"/>
      <c r="HLN252" s="435"/>
      <c r="HLO252" s="435"/>
      <c r="HLP252" s="435"/>
      <c r="HLQ252" s="435"/>
      <c r="HLR252" s="435"/>
      <c r="HLS252" s="435"/>
      <c r="HLT252" s="435"/>
      <c r="HLU252" s="435"/>
      <c r="HLV252" s="435"/>
      <c r="HLW252" s="435"/>
      <c r="HLX252" s="435"/>
      <c r="HLY252" s="435"/>
      <c r="HLZ252" s="435"/>
      <c r="HMA252" s="435"/>
      <c r="HMB252" s="435"/>
      <c r="HMC252" s="435"/>
      <c r="HMD252" s="435"/>
      <c r="HME252" s="435"/>
      <c r="HMF252" s="435"/>
      <c r="HMG252" s="435"/>
      <c r="HMH252" s="435"/>
      <c r="HMI252" s="435"/>
      <c r="HMJ252" s="435"/>
      <c r="HMK252" s="435"/>
      <c r="HML252" s="435"/>
      <c r="HMM252" s="435"/>
      <c r="HMN252" s="435"/>
      <c r="HMO252" s="435"/>
      <c r="HMP252" s="435"/>
      <c r="HMQ252" s="435"/>
      <c r="HMR252" s="435"/>
      <c r="HMS252" s="435"/>
      <c r="HMT252" s="435"/>
      <c r="HMU252" s="435"/>
      <c r="HMV252" s="435"/>
      <c r="HMW252" s="435"/>
      <c r="HMX252" s="435"/>
      <c r="HMY252" s="435"/>
      <c r="HMZ252" s="435"/>
      <c r="HNA252" s="435"/>
      <c r="HNB252" s="435"/>
      <c r="HNC252" s="435"/>
      <c r="HND252" s="435"/>
      <c r="HNE252" s="435"/>
      <c r="HNF252" s="435"/>
      <c r="HNG252" s="435"/>
      <c r="HNH252" s="435"/>
      <c r="HNI252" s="435"/>
      <c r="HNJ252" s="435"/>
      <c r="HNK252" s="435"/>
      <c r="HNL252" s="435"/>
      <c r="HNM252" s="435"/>
      <c r="HNN252" s="435"/>
      <c r="HNO252" s="435"/>
      <c r="HNP252" s="435"/>
      <c r="HNQ252" s="435"/>
      <c r="HNR252" s="435"/>
      <c r="HNS252" s="435"/>
      <c r="HNT252" s="435"/>
      <c r="HNU252" s="435"/>
      <c r="HNV252" s="435"/>
      <c r="HNW252" s="435"/>
      <c r="HNX252" s="435"/>
      <c r="HNY252" s="435"/>
      <c r="HNZ252" s="435"/>
      <c r="HOA252" s="435"/>
      <c r="HOB252" s="435"/>
      <c r="HOC252" s="435"/>
      <c r="HOD252" s="435"/>
      <c r="HOE252" s="435"/>
      <c r="HOF252" s="435"/>
      <c r="HOG252" s="435"/>
      <c r="HOH252" s="435"/>
      <c r="HOI252" s="435"/>
      <c r="HOJ252" s="435"/>
      <c r="HOK252" s="435"/>
      <c r="HOL252" s="435"/>
      <c r="HOM252" s="435"/>
      <c r="HON252" s="435"/>
      <c r="HOO252" s="435"/>
      <c r="HOP252" s="435"/>
      <c r="HOQ252" s="435"/>
      <c r="HOR252" s="435"/>
      <c r="HOS252" s="435"/>
      <c r="HOT252" s="435"/>
      <c r="HOU252" s="435"/>
      <c r="HOV252" s="435"/>
      <c r="HOW252" s="435"/>
      <c r="HOX252" s="435"/>
      <c r="HOY252" s="435"/>
      <c r="HOZ252" s="435"/>
      <c r="HPA252" s="435"/>
      <c r="HPB252" s="435"/>
      <c r="HPC252" s="435"/>
      <c r="HPD252" s="435"/>
      <c r="HPE252" s="435"/>
      <c r="HPF252" s="435"/>
      <c r="HPG252" s="435"/>
      <c r="HPH252" s="435"/>
      <c r="HPI252" s="435"/>
      <c r="HPJ252" s="435"/>
      <c r="HPK252" s="435"/>
      <c r="HPL252" s="435"/>
      <c r="HPM252" s="435"/>
      <c r="HPN252" s="435"/>
      <c r="HPO252" s="435"/>
      <c r="HPP252" s="435"/>
      <c r="HPQ252" s="435"/>
      <c r="HPR252" s="435"/>
      <c r="HPS252" s="435"/>
      <c r="HPT252" s="435"/>
      <c r="HPU252" s="435"/>
      <c r="HPV252" s="435"/>
      <c r="HPW252" s="435"/>
      <c r="HPX252" s="435"/>
      <c r="HPY252" s="435"/>
      <c r="HPZ252" s="435"/>
      <c r="HQA252" s="435"/>
      <c r="HQB252" s="435"/>
      <c r="HQC252" s="435"/>
      <c r="HQD252" s="435"/>
      <c r="HQE252" s="435"/>
      <c r="HQF252" s="435"/>
      <c r="HQG252" s="435"/>
      <c r="HQH252" s="435"/>
      <c r="HQI252" s="435"/>
      <c r="HQJ252" s="435"/>
      <c r="HQK252" s="435"/>
      <c r="HQL252" s="435"/>
      <c r="HQM252" s="435"/>
      <c r="HQN252" s="435"/>
      <c r="HQO252" s="435"/>
      <c r="HQP252" s="435"/>
      <c r="HQQ252" s="435"/>
      <c r="HQR252" s="435"/>
      <c r="HQS252" s="435"/>
      <c r="HQT252" s="435"/>
      <c r="HQU252" s="435"/>
      <c r="HQV252" s="435"/>
      <c r="HQW252" s="435"/>
      <c r="HQX252" s="435"/>
      <c r="HQY252" s="435"/>
      <c r="HQZ252" s="435"/>
      <c r="HRA252" s="435"/>
      <c r="HRB252" s="435"/>
      <c r="HRC252" s="435"/>
      <c r="HRD252" s="435"/>
      <c r="HRE252" s="435"/>
      <c r="HRF252" s="435"/>
      <c r="HRG252" s="435"/>
      <c r="HRH252" s="435"/>
      <c r="HRI252" s="435"/>
      <c r="HRJ252" s="435"/>
      <c r="HRK252" s="435"/>
      <c r="HRL252" s="435"/>
      <c r="HRM252" s="435"/>
      <c r="HRN252" s="435"/>
      <c r="HRO252" s="435"/>
      <c r="HRP252" s="435"/>
      <c r="HRQ252" s="435"/>
      <c r="HRR252" s="435"/>
      <c r="HRS252" s="435"/>
      <c r="HRT252" s="435"/>
      <c r="HRU252" s="435"/>
      <c r="HRV252" s="435"/>
      <c r="HRW252" s="435"/>
      <c r="HRX252" s="435"/>
      <c r="HRY252" s="435"/>
      <c r="HRZ252" s="435"/>
      <c r="HSA252" s="435"/>
      <c r="HSB252" s="435"/>
      <c r="HSC252" s="435"/>
      <c r="HSD252" s="435"/>
      <c r="HSE252" s="435"/>
      <c r="HSF252" s="435"/>
      <c r="HSG252" s="435"/>
      <c r="HSH252" s="435"/>
      <c r="HSI252" s="435"/>
      <c r="HSJ252" s="435"/>
      <c r="HSK252" s="435"/>
      <c r="HSL252" s="435"/>
      <c r="HSM252" s="435"/>
      <c r="HSN252" s="435"/>
      <c r="HSO252" s="435"/>
      <c r="HSP252" s="435"/>
      <c r="HSQ252" s="435"/>
      <c r="HSR252" s="435"/>
      <c r="HSS252" s="435"/>
      <c r="HST252" s="435"/>
      <c r="HSU252" s="435"/>
      <c r="HSV252" s="435"/>
      <c r="HSW252" s="435"/>
      <c r="HSX252" s="435"/>
      <c r="HSY252" s="435"/>
      <c r="HSZ252" s="435"/>
      <c r="HTA252" s="435"/>
      <c r="HTB252" s="435"/>
      <c r="HTC252" s="435"/>
      <c r="HTD252" s="435"/>
      <c r="HTE252" s="435"/>
      <c r="HTF252" s="435"/>
      <c r="HTG252" s="435"/>
      <c r="HTH252" s="435"/>
      <c r="HTI252" s="435"/>
      <c r="HTJ252" s="435"/>
      <c r="HTK252" s="435"/>
      <c r="HTL252" s="435"/>
      <c r="HTM252" s="435"/>
      <c r="HTN252" s="435"/>
      <c r="HTO252" s="435"/>
      <c r="HTP252" s="435"/>
      <c r="HTQ252" s="435"/>
      <c r="HTR252" s="435"/>
      <c r="HTS252" s="435"/>
      <c r="HTT252" s="435"/>
      <c r="HTU252" s="435"/>
      <c r="HTV252" s="435"/>
      <c r="HTW252" s="435"/>
      <c r="HTX252" s="435"/>
      <c r="HTY252" s="435"/>
      <c r="HTZ252" s="435"/>
      <c r="HUA252" s="435"/>
      <c r="HUB252" s="435"/>
      <c r="HUC252" s="435"/>
      <c r="HUD252" s="435"/>
      <c r="HUE252" s="435"/>
      <c r="HUF252" s="435"/>
      <c r="HUG252" s="435"/>
      <c r="HUH252" s="435"/>
      <c r="HUI252" s="435"/>
      <c r="HUJ252" s="435"/>
      <c r="HUK252" s="435"/>
      <c r="HUL252" s="435"/>
      <c r="HUM252" s="435"/>
      <c r="HUN252" s="435"/>
      <c r="HUO252" s="435"/>
      <c r="HUP252" s="435"/>
      <c r="HUQ252" s="435"/>
      <c r="HUR252" s="435"/>
      <c r="HUS252" s="435"/>
      <c r="HUT252" s="435"/>
      <c r="HUU252" s="435"/>
      <c r="HUV252" s="435"/>
      <c r="HUW252" s="435"/>
      <c r="HUX252" s="435"/>
      <c r="HUY252" s="435"/>
      <c r="HUZ252" s="435"/>
      <c r="HVA252" s="435"/>
      <c r="HVB252" s="435"/>
      <c r="HVC252" s="435"/>
      <c r="HVD252" s="435"/>
      <c r="HVE252" s="435"/>
      <c r="HVF252" s="435"/>
      <c r="HVG252" s="435"/>
      <c r="HVH252" s="435"/>
      <c r="HVI252" s="435"/>
      <c r="HVJ252" s="435"/>
      <c r="HVK252" s="435"/>
      <c r="HVL252" s="435"/>
      <c r="HVM252" s="435"/>
      <c r="HVN252" s="435"/>
      <c r="HVO252" s="435"/>
      <c r="HVP252" s="435"/>
      <c r="HVQ252" s="435"/>
      <c r="HVR252" s="435"/>
      <c r="HVS252" s="435"/>
      <c r="HVT252" s="435"/>
      <c r="HVU252" s="435"/>
      <c r="HVV252" s="435"/>
      <c r="HVW252" s="435"/>
      <c r="HVX252" s="435"/>
      <c r="HVY252" s="435"/>
      <c r="HVZ252" s="435"/>
      <c r="HWA252" s="435"/>
      <c r="HWB252" s="435"/>
      <c r="HWC252" s="435"/>
      <c r="HWD252" s="435"/>
      <c r="HWE252" s="435"/>
      <c r="HWF252" s="435"/>
      <c r="HWG252" s="435"/>
      <c r="HWH252" s="435"/>
      <c r="HWI252" s="435"/>
      <c r="HWJ252" s="435"/>
      <c r="HWK252" s="435"/>
      <c r="HWL252" s="435"/>
      <c r="HWM252" s="435"/>
      <c r="HWN252" s="435"/>
      <c r="HWO252" s="435"/>
      <c r="HWP252" s="435"/>
      <c r="HWQ252" s="435"/>
      <c r="HWR252" s="435"/>
      <c r="HWS252" s="435"/>
      <c r="HWT252" s="435"/>
      <c r="HWU252" s="435"/>
      <c r="HWV252" s="435"/>
      <c r="HWW252" s="435"/>
      <c r="HWX252" s="435"/>
      <c r="HWY252" s="435"/>
      <c r="HWZ252" s="435"/>
      <c r="HXA252" s="435"/>
      <c r="HXB252" s="435"/>
      <c r="HXC252" s="435"/>
      <c r="HXD252" s="435"/>
      <c r="HXE252" s="435"/>
      <c r="HXF252" s="435"/>
      <c r="HXG252" s="435"/>
      <c r="HXH252" s="435"/>
      <c r="HXI252" s="435"/>
      <c r="HXJ252" s="435"/>
      <c r="HXK252" s="435"/>
      <c r="HXL252" s="435"/>
      <c r="HXM252" s="435"/>
      <c r="HXN252" s="435"/>
      <c r="HXO252" s="435"/>
      <c r="HXP252" s="435"/>
      <c r="HXQ252" s="435"/>
      <c r="HXR252" s="435"/>
      <c r="HXS252" s="435"/>
      <c r="HXT252" s="435"/>
      <c r="HXU252" s="435"/>
      <c r="HXV252" s="435"/>
      <c r="HXW252" s="435"/>
      <c r="HXX252" s="435"/>
      <c r="HXY252" s="435"/>
      <c r="HXZ252" s="435"/>
      <c r="HYA252" s="435"/>
      <c r="HYB252" s="435"/>
      <c r="HYC252" s="435"/>
      <c r="HYD252" s="435"/>
      <c r="HYE252" s="435"/>
      <c r="HYF252" s="435"/>
      <c r="HYG252" s="435"/>
      <c r="HYH252" s="435"/>
      <c r="HYI252" s="435"/>
      <c r="HYJ252" s="435"/>
      <c r="HYK252" s="435"/>
      <c r="HYL252" s="435"/>
      <c r="HYM252" s="435"/>
      <c r="HYN252" s="435"/>
      <c r="HYO252" s="435"/>
      <c r="HYP252" s="435"/>
      <c r="HYQ252" s="435"/>
      <c r="HYR252" s="435"/>
      <c r="HYS252" s="435"/>
      <c r="HYT252" s="435"/>
      <c r="HYU252" s="435"/>
      <c r="HYV252" s="435"/>
      <c r="HYW252" s="435"/>
      <c r="HYX252" s="435"/>
      <c r="HYY252" s="435"/>
      <c r="HYZ252" s="435"/>
      <c r="HZA252" s="435"/>
      <c r="HZB252" s="435"/>
      <c r="HZC252" s="435"/>
      <c r="HZD252" s="435"/>
      <c r="HZE252" s="435"/>
      <c r="HZF252" s="435"/>
      <c r="HZG252" s="435"/>
      <c r="HZH252" s="435"/>
      <c r="HZI252" s="435"/>
      <c r="HZJ252" s="435"/>
      <c r="HZK252" s="435"/>
      <c r="HZL252" s="435"/>
      <c r="HZM252" s="435"/>
      <c r="HZN252" s="435"/>
      <c r="HZO252" s="435"/>
      <c r="HZP252" s="435"/>
      <c r="HZQ252" s="435"/>
      <c r="HZR252" s="435"/>
      <c r="HZS252" s="435"/>
      <c r="HZT252" s="435"/>
      <c r="HZU252" s="435"/>
      <c r="HZV252" s="435"/>
      <c r="HZW252" s="435"/>
      <c r="HZX252" s="435"/>
      <c r="HZY252" s="435"/>
      <c r="HZZ252" s="435"/>
      <c r="IAA252" s="435"/>
      <c r="IAB252" s="435"/>
      <c r="IAC252" s="435"/>
      <c r="IAD252" s="435"/>
      <c r="IAE252" s="435"/>
      <c r="IAF252" s="435"/>
      <c r="IAG252" s="435"/>
      <c r="IAH252" s="435"/>
      <c r="IAI252" s="435"/>
      <c r="IAJ252" s="435"/>
      <c r="IAK252" s="435"/>
      <c r="IAL252" s="435"/>
      <c r="IAM252" s="435"/>
      <c r="IAN252" s="435"/>
      <c r="IAO252" s="435"/>
      <c r="IAP252" s="435"/>
      <c r="IAQ252" s="435"/>
      <c r="IAR252" s="435"/>
      <c r="IAS252" s="435"/>
      <c r="IAT252" s="435"/>
      <c r="IAU252" s="435"/>
      <c r="IAV252" s="435"/>
      <c r="IAW252" s="435"/>
      <c r="IAX252" s="435"/>
      <c r="IAY252" s="435"/>
      <c r="IAZ252" s="435"/>
      <c r="IBA252" s="435"/>
      <c r="IBB252" s="435"/>
      <c r="IBC252" s="435"/>
      <c r="IBD252" s="435"/>
      <c r="IBE252" s="435"/>
      <c r="IBF252" s="435"/>
      <c r="IBG252" s="435"/>
      <c r="IBH252" s="435"/>
      <c r="IBI252" s="435"/>
      <c r="IBJ252" s="435"/>
      <c r="IBK252" s="435"/>
      <c r="IBL252" s="435"/>
      <c r="IBM252" s="435"/>
      <c r="IBN252" s="435"/>
      <c r="IBO252" s="435"/>
      <c r="IBP252" s="435"/>
      <c r="IBQ252" s="435"/>
      <c r="IBR252" s="435"/>
      <c r="IBS252" s="435"/>
      <c r="IBT252" s="435"/>
      <c r="IBU252" s="435"/>
      <c r="IBV252" s="435"/>
      <c r="IBW252" s="435"/>
      <c r="IBX252" s="435"/>
      <c r="IBY252" s="435"/>
      <c r="IBZ252" s="435"/>
      <c r="ICA252" s="435"/>
      <c r="ICB252" s="435"/>
      <c r="ICC252" s="435"/>
      <c r="ICD252" s="435"/>
      <c r="ICE252" s="435"/>
      <c r="ICF252" s="435"/>
      <c r="ICG252" s="435"/>
      <c r="ICH252" s="435"/>
      <c r="ICI252" s="435"/>
      <c r="ICJ252" s="435"/>
      <c r="ICK252" s="435"/>
      <c r="ICL252" s="435"/>
      <c r="ICM252" s="435"/>
      <c r="ICN252" s="435"/>
      <c r="ICO252" s="435"/>
      <c r="ICP252" s="435"/>
      <c r="ICQ252" s="435"/>
      <c r="ICR252" s="435"/>
      <c r="ICS252" s="435"/>
      <c r="ICT252" s="435"/>
      <c r="ICU252" s="435"/>
      <c r="ICV252" s="435"/>
      <c r="ICW252" s="435"/>
      <c r="ICX252" s="435"/>
      <c r="ICY252" s="435"/>
      <c r="ICZ252" s="435"/>
      <c r="IDA252" s="435"/>
      <c r="IDB252" s="435"/>
      <c r="IDC252" s="435"/>
      <c r="IDD252" s="435"/>
      <c r="IDE252" s="435"/>
      <c r="IDF252" s="435"/>
      <c r="IDG252" s="435"/>
      <c r="IDH252" s="435"/>
      <c r="IDI252" s="435"/>
      <c r="IDJ252" s="435"/>
      <c r="IDK252" s="435"/>
      <c r="IDL252" s="435"/>
      <c r="IDM252" s="435"/>
      <c r="IDN252" s="435"/>
      <c r="IDO252" s="435"/>
      <c r="IDP252" s="435"/>
      <c r="IDQ252" s="435"/>
      <c r="IDR252" s="435"/>
      <c r="IDS252" s="435"/>
      <c r="IDT252" s="435"/>
      <c r="IDU252" s="435"/>
      <c r="IDV252" s="435"/>
      <c r="IDW252" s="435"/>
      <c r="IDX252" s="435"/>
      <c r="IDY252" s="435"/>
      <c r="IDZ252" s="435"/>
      <c r="IEA252" s="435"/>
      <c r="IEB252" s="435"/>
      <c r="IEC252" s="435"/>
      <c r="IED252" s="435"/>
      <c r="IEE252" s="435"/>
      <c r="IEF252" s="435"/>
      <c r="IEG252" s="435"/>
      <c r="IEH252" s="435"/>
      <c r="IEI252" s="435"/>
      <c r="IEJ252" s="435"/>
      <c r="IEK252" s="435"/>
      <c r="IEL252" s="435"/>
      <c r="IEM252" s="435"/>
      <c r="IEN252" s="435"/>
      <c r="IEO252" s="435"/>
      <c r="IEP252" s="435"/>
      <c r="IEQ252" s="435"/>
      <c r="IER252" s="435"/>
      <c r="IES252" s="435"/>
      <c r="IET252" s="435"/>
      <c r="IEU252" s="435"/>
      <c r="IEV252" s="435"/>
      <c r="IEW252" s="435"/>
      <c r="IEX252" s="435"/>
      <c r="IEY252" s="435"/>
      <c r="IEZ252" s="435"/>
      <c r="IFA252" s="435"/>
      <c r="IFB252" s="435"/>
      <c r="IFC252" s="435"/>
      <c r="IFD252" s="435"/>
      <c r="IFE252" s="435"/>
      <c r="IFF252" s="435"/>
      <c r="IFG252" s="435"/>
      <c r="IFH252" s="435"/>
      <c r="IFI252" s="435"/>
      <c r="IFJ252" s="435"/>
      <c r="IFK252" s="435"/>
      <c r="IFL252" s="435"/>
      <c r="IFM252" s="435"/>
      <c r="IFN252" s="435"/>
      <c r="IFO252" s="435"/>
      <c r="IFP252" s="435"/>
      <c r="IFQ252" s="435"/>
      <c r="IFR252" s="435"/>
      <c r="IFS252" s="435"/>
      <c r="IFT252" s="435"/>
      <c r="IFU252" s="435"/>
      <c r="IFV252" s="435"/>
      <c r="IFW252" s="435"/>
      <c r="IFX252" s="435"/>
      <c r="IFY252" s="435"/>
      <c r="IFZ252" s="435"/>
      <c r="IGA252" s="435"/>
      <c r="IGB252" s="435"/>
      <c r="IGC252" s="435"/>
      <c r="IGD252" s="435"/>
      <c r="IGE252" s="435"/>
      <c r="IGF252" s="435"/>
      <c r="IGG252" s="435"/>
      <c r="IGH252" s="435"/>
      <c r="IGI252" s="435"/>
      <c r="IGJ252" s="435"/>
      <c r="IGK252" s="435"/>
      <c r="IGL252" s="435"/>
      <c r="IGM252" s="435"/>
      <c r="IGN252" s="435"/>
      <c r="IGO252" s="435"/>
      <c r="IGP252" s="435"/>
      <c r="IGQ252" s="435"/>
      <c r="IGR252" s="435"/>
      <c r="IGS252" s="435"/>
      <c r="IGT252" s="435"/>
      <c r="IGU252" s="435"/>
      <c r="IGV252" s="435"/>
      <c r="IGW252" s="435"/>
      <c r="IGX252" s="435"/>
      <c r="IGY252" s="435"/>
      <c r="IGZ252" s="435"/>
      <c r="IHA252" s="435"/>
      <c r="IHB252" s="435"/>
      <c r="IHC252" s="435"/>
      <c r="IHD252" s="435"/>
      <c r="IHE252" s="435"/>
      <c r="IHF252" s="435"/>
      <c r="IHG252" s="435"/>
      <c r="IHH252" s="435"/>
      <c r="IHI252" s="435"/>
      <c r="IHJ252" s="435"/>
      <c r="IHK252" s="435"/>
      <c r="IHL252" s="435"/>
      <c r="IHM252" s="435"/>
      <c r="IHN252" s="435"/>
      <c r="IHO252" s="435"/>
      <c r="IHP252" s="435"/>
      <c r="IHQ252" s="435"/>
      <c r="IHR252" s="435"/>
      <c r="IHS252" s="435"/>
      <c r="IHT252" s="435"/>
      <c r="IHU252" s="435"/>
      <c r="IHV252" s="435"/>
      <c r="IHW252" s="435"/>
      <c r="IHX252" s="435"/>
      <c r="IHY252" s="435"/>
      <c r="IHZ252" s="435"/>
      <c r="IIA252" s="435"/>
      <c r="IIB252" s="435"/>
      <c r="IIC252" s="435"/>
      <c r="IID252" s="435"/>
      <c r="IIE252" s="435"/>
      <c r="IIF252" s="435"/>
      <c r="IIG252" s="435"/>
      <c r="IIH252" s="435"/>
      <c r="III252" s="435"/>
      <c r="IIJ252" s="435"/>
      <c r="IIK252" s="435"/>
      <c r="IIL252" s="435"/>
      <c r="IIM252" s="435"/>
      <c r="IIN252" s="435"/>
      <c r="IIO252" s="435"/>
      <c r="IIP252" s="435"/>
      <c r="IIQ252" s="435"/>
      <c r="IIR252" s="435"/>
      <c r="IIS252" s="435"/>
      <c r="IIT252" s="435"/>
      <c r="IIU252" s="435"/>
      <c r="IIV252" s="435"/>
      <c r="IIW252" s="435"/>
      <c r="IIX252" s="435"/>
      <c r="IIY252" s="435"/>
      <c r="IIZ252" s="435"/>
      <c r="IJA252" s="435"/>
      <c r="IJB252" s="435"/>
      <c r="IJC252" s="435"/>
      <c r="IJD252" s="435"/>
      <c r="IJE252" s="435"/>
      <c r="IJF252" s="435"/>
      <c r="IJG252" s="435"/>
      <c r="IJH252" s="435"/>
      <c r="IJI252" s="435"/>
      <c r="IJJ252" s="435"/>
      <c r="IJK252" s="435"/>
      <c r="IJL252" s="435"/>
      <c r="IJM252" s="435"/>
      <c r="IJN252" s="435"/>
      <c r="IJO252" s="435"/>
      <c r="IJP252" s="435"/>
      <c r="IJQ252" s="435"/>
      <c r="IJR252" s="435"/>
      <c r="IJS252" s="435"/>
      <c r="IJT252" s="435"/>
      <c r="IJU252" s="435"/>
      <c r="IJV252" s="435"/>
      <c r="IJW252" s="435"/>
      <c r="IJX252" s="435"/>
      <c r="IJY252" s="435"/>
      <c r="IJZ252" s="435"/>
      <c r="IKA252" s="435"/>
      <c r="IKB252" s="435"/>
      <c r="IKC252" s="435"/>
      <c r="IKD252" s="435"/>
      <c r="IKE252" s="435"/>
      <c r="IKF252" s="435"/>
      <c r="IKG252" s="435"/>
      <c r="IKH252" s="435"/>
      <c r="IKI252" s="435"/>
      <c r="IKJ252" s="435"/>
      <c r="IKK252" s="435"/>
      <c r="IKL252" s="435"/>
      <c r="IKM252" s="435"/>
      <c r="IKN252" s="435"/>
      <c r="IKO252" s="435"/>
      <c r="IKP252" s="435"/>
      <c r="IKQ252" s="435"/>
      <c r="IKR252" s="435"/>
      <c r="IKS252" s="435"/>
      <c r="IKT252" s="435"/>
      <c r="IKU252" s="435"/>
      <c r="IKV252" s="435"/>
      <c r="IKW252" s="435"/>
      <c r="IKX252" s="435"/>
      <c r="IKY252" s="435"/>
      <c r="IKZ252" s="435"/>
      <c r="ILA252" s="435"/>
      <c r="ILB252" s="435"/>
      <c r="ILC252" s="435"/>
      <c r="ILD252" s="435"/>
      <c r="ILE252" s="435"/>
      <c r="ILF252" s="435"/>
      <c r="ILG252" s="435"/>
      <c r="ILH252" s="435"/>
      <c r="ILI252" s="435"/>
      <c r="ILJ252" s="435"/>
      <c r="ILK252" s="435"/>
      <c r="ILL252" s="435"/>
      <c r="ILM252" s="435"/>
      <c r="ILN252" s="435"/>
      <c r="ILO252" s="435"/>
      <c r="ILP252" s="435"/>
      <c r="ILQ252" s="435"/>
      <c r="ILR252" s="435"/>
      <c r="ILS252" s="435"/>
      <c r="ILT252" s="435"/>
      <c r="ILU252" s="435"/>
      <c r="ILV252" s="435"/>
      <c r="ILW252" s="435"/>
      <c r="ILX252" s="435"/>
      <c r="ILY252" s="435"/>
      <c r="ILZ252" s="435"/>
      <c r="IMA252" s="435"/>
      <c r="IMB252" s="435"/>
      <c r="IMC252" s="435"/>
      <c r="IMD252" s="435"/>
      <c r="IME252" s="435"/>
      <c r="IMF252" s="435"/>
      <c r="IMG252" s="435"/>
      <c r="IMH252" s="435"/>
      <c r="IMI252" s="435"/>
      <c r="IMJ252" s="435"/>
      <c r="IMK252" s="435"/>
      <c r="IML252" s="435"/>
      <c r="IMM252" s="435"/>
      <c r="IMN252" s="435"/>
      <c r="IMO252" s="435"/>
      <c r="IMP252" s="435"/>
      <c r="IMQ252" s="435"/>
      <c r="IMR252" s="435"/>
      <c r="IMS252" s="435"/>
      <c r="IMT252" s="435"/>
      <c r="IMU252" s="435"/>
      <c r="IMV252" s="435"/>
      <c r="IMW252" s="435"/>
      <c r="IMX252" s="435"/>
      <c r="IMY252" s="435"/>
      <c r="IMZ252" s="435"/>
      <c r="INA252" s="435"/>
      <c r="INB252" s="435"/>
      <c r="INC252" s="435"/>
      <c r="IND252" s="435"/>
      <c r="INE252" s="435"/>
      <c r="INF252" s="435"/>
      <c r="ING252" s="435"/>
      <c r="INH252" s="435"/>
      <c r="INI252" s="435"/>
      <c r="INJ252" s="435"/>
      <c r="INK252" s="435"/>
      <c r="INL252" s="435"/>
      <c r="INM252" s="435"/>
      <c r="INN252" s="435"/>
      <c r="INO252" s="435"/>
      <c r="INP252" s="435"/>
      <c r="INQ252" s="435"/>
      <c r="INR252" s="435"/>
      <c r="INS252" s="435"/>
      <c r="INT252" s="435"/>
      <c r="INU252" s="435"/>
      <c r="INV252" s="435"/>
      <c r="INW252" s="435"/>
      <c r="INX252" s="435"/>
      <c r="INY252" s="435"/>
      <c r="INZ252" s="435"/>
      <c r="IOA252" s="435"/>
      <c r="IOB252" s="435"/>
      <c r="IOC252" s="435"/>
      <c r="IOD252" s="435"/>
      <c r="IOE252" s="435"/>
      <c r="IOF252" s="435"/>
      <c r="IOG252" s="435"/>
      <c r="IOH252" s="435"/>
      <c r="IOI252" s="435"/>
      <c r="IOJ252" s="435"/>
      <c r="IOK252" s="435"/>
      <c r="IOL252" s="435"/>
      <c r="IOM252" s="435"/>
      <c r="ION252" s="435"/>
      <c r="IOO252" s="435"/>
      <c r="IOP252" s="435"/>
      <c r="IOQ252" s="435"/>
      <c r="IOR252" s="435"/>
      <c r="IOS252" s="435"/>
      <c r="IOT252" s="435"/>
      <c r="IOU252" s="435"/>
      <c r="IOV252" s="435"/>
      <c r="IOW252" s="435"/>
      <c r="IOX252" s="435"/>
      <c r="IOY252" s="435"/>
      <c r="IOZ252" s="435"/>
      <c r="IPA252" s="435"/>
      <c r="IPB252" s="435"/>
      <c r="IPC252" s="435"/>
      <c r="IPD252" s="435"/>
      <c r="IPE252" s="435"/>
      <c r="IPF252" s="435"/>
      <c r="IPG252" s="435"/>
      <c r="IPH252" s="435"/>
      <c r="IPI252" s="435"/>
      <c r="IPJ252" s="435"/>
      <c r="IPK252" s="435"/>
      <c r="IPL252" s="435"/>
      <c r="IPM252" s="435"/>
      <c r="IPN252" s="435"/>
      <c r="IPO252" s="435"/>
      <c r="IPP252" s="435"/>
      <c r="IPQ252" s="435"/>
      <c r="IPR252" s="435"/>
      <c r="IPS252" s="435"/>
      <c r="IPT252" s="435"/>
      <c r="IPU252" s="435"/>
      <c r="IPV252" s="435"/>
      <c r="IPW252" s="435"/>
      <c r="IPX252" s="435"/>
      <c r="IPY252" s="435"/>
      <c r="IPZ252" s="435"/>
      <c r="IQA252" s="435"/>
      <c r="IQB252" s="435"/>
      <c r="IQC252" s="435"/>
      <c r="IQD252" s="435"/>
      <c r="IQE252" s="435"/>
      <c r="IQF252" s="435"/>
      <c r="IQG252" s="435"/>
      <c r="IQH252" s="435"/>
      <c r="IQI252" s="435"/>
      <c r="IQJ252" s="435"/>
      <c r="IQK252" s="435"/>
      <c r="IQL252" s="435"/>
      <c r="IQM252" s="435"/>
      <c r="IQN252" s="435"/>
      <c r="IQO252" s="435"/>
      <c r="IQP252" s="435"/>
      <c r="IQQ252" s="435"/>
      <c r="IQR252" s="435"/>
      <c r="IQS252" s="435"/>
      <c r="IQT252" s="435"/>
      <c r="IQU252" s="435"/>
      <c r="IQV252" s="435"/>
      <c r="IQW252" s="435"/>
      <c r="IQX252" s="435"/>
      <c r="IQY252" s="435"/>
      <c r="IQZ252" s="435"/>
      <c r="IRA252" s="435"/>
      <c r="IRB252" s="435"/>
      <c r="IRC252" s="435"/>
      <c r="IRD252" s="435"/>
      <c r="IRE252" s="435"/>
      <c r="IRF252" s="435"/>
      <c r="IRG252" s="435"/>
      <c r="IRH252" s="435"/>
      <c r="IRI252" s="435"/>
      <c r="IRJ252" s="435"/>
      <c r="IRK252" s="435"/>
      <c r="IRL252" s="435"/>
      <c r="IRM252" s="435"/>
      <c r="IRN252" s="435"/>
      <c r="IRO252" s="435"/>
      <c r="IRP252" s="435"/>
      <c r="IRQ252" s="435"/>
      <c r="IRR252" s="435"/>
      <c r="IRS252" s="435"/>
      <c r="IRT252" s="435"/>
      <c r="IRU252" s="435"/>
      <c r="IRV252" s="435"/>
      <c r="IRW252" s="435"/>
      <c r="IRX252" s="435"/>
      <c r="IRY252" s="435"/>
      <c r="IRZ252" s="435"/>
      <c r="ISA252" s="435"/>
      <c r="ISB252" s="435"/>
      <c r="ISC252" s="435"/>
      <c r="ISD252" s="435"/>
      <c r="ISE252" s="435"/>
      <c r="ISF252" s="435"/>
      <c r="ISG252" s="435"/>
      <c r="ISH252" s="435"/>
      <c r="ISI252" s="435"/>
      <c r="ISJ252" s="435"/>
      <c r="ISK252" s="435"/>
      <c r="ISL252" s="435"/>
      <c r="ISM252" s="435"/>
      <c r="ISN252" s="435"/>
      <c r="ISO252" s="435"/>
      <c r="ISP252" s="435"/>
      <c r="ISQ252" s="435"/>
      <c r="ISR252" s="435"/>
      <c r="ISS252" s="435"/>
      <c r="IST252" s="435"/>
      <c r="ISU252" s="435"/>
      <c r="ISV252" s="435"/>
      <c r="ISW252" s="435"/>
      <c r="ISX252" s="435"/>
      <c r="ISY252" s="435"/>
      <c r="ISZ252" s="435"/>
      <c r="ITA252" s="435"/>
      <c r="ITB252" s="435"/>
      <c r="ITC252" s="435"/>
      <c r="ITD252" s="435"/>
      <c r="ITE252" s="435"/>
      <c r="ITF252" s="435"/>
      <c r="ITG252" s="435"/>
      <c r="ITH252" s="435"/>
      <c r="ITI252" s="435"/>
      <c r="ITJ252" s="435"/>
      <c r="ITK252" s="435"/>
      <c r="ITL252" s="435"/>
      <c r="ITM252" s="435"/>
      <c r="ITN252" s="435"/>
      <c r="ITO252" s="435"/>
      <c r="ITP252" s="435"/>
      <c r="ITQ252" s="435"/>
      <c r="ITR252" s="435"/>
      <c r="ITS252" s="435"/>
      <c r="ITT252" s="435"/>
      <c r="ITU252" s="435"/>
      <c r="ITV252" s="435"/>
      <c r="ITW252" s="435"/>
      <c r="ITX252" s="435"/>
      <c r="ITY252" s="435"/>
      <c r="ITZ252" s="435"/>
      <c r="IUA252" s="435"/>
      <c r="IUB252" s="435"/>
      <c r="IUC252" s="435"/>
      <c r="IUD252" s="435"/>
      <c r="IUE252" s="435"/>
      <c r="IUF252" s="435"/>
      <c r="IUG252" s="435"/>
      <c r="IUH252" s="435"/>
      <c r="IUI252" s="435"/>
      <c r="IUJ252" s="435"/>
      <c r="IUK252" s="435"/>
      <c r="IUL252" s="435"/>
      <c r="IUM252" s="435"/>
      <c r="IUN252" s="435"/>
      <c r="IUO252" s="435"/>
      <c r="IUP252" s="435"/>
      <c r="IUQ252" s="435"/>
      <c r="IUR252" s="435"/>
      <c r="IUS252" s="435"/>
      <c r="IUT252" s="435"/>
      <c r="IUU252" s="435"/>
      <c r="IUV252" s="435"/>
      <c r="IUW252" s="435"/>
      <c r="IUX252" s="435"/>
      <c r="IUY252" s="435"/>
      <c r="IUZ252" s="435"/>
      <c r="IVA252" s="435"/>
      <c r="IVB252" s="435"/>
      <c r="IVC252" s="435"/>
      <c r="IVD252" s="435"/>
      <c r="IVE252" s="435"/>
      <c r="IVF252" s="435"/>
      <c r="IVG252" s="435"/>
      <c r="IVH252" s="435"/>
      <c r="IVI252" s="435"/>
      <c r="IVJ252" s="435"/>
      <c r="IVK252" s="435"/>
      <c r="IVL252" s="435"/>
      <c r="IVM252" s="435"/>
      <c r="IVN252" s="435"/>
      <c r="IVO252" s="435"/>
      <c r="IVP252" s="435"/>
      <c r="IVQ252" s="435"/>
      <c r="IVR252" s="435"/>
      <c r="IVS252" s="435"/>
      <c r="IVT252" s="435"/>
      <c r="IVU252" s="435"/>
      <c r="IVV252" s="435"/>
      <c r="IVW252" s="435"/>
      <c r="IVX252" s="435"/>
      <c r="IVY252" s="435"/>
      <c r="IVZ252" s="435"/>
      <c r="IWA252" s="435"/>
      <c r="IWB252" s="435"/>
      <c r="IWC252" s="435"/>
      <c r="IWD252" s="435"/>
      <c r="IWE252" s="435"/>
      <c r="IWF252" s="435"/>
      <c r="IWG252" s="435"/>
      <c r="IWH252" s="435"/>
      <c r="IWI252" s="435"/>
      <c r="IWJ252" s="435"/>
      <c r="IWK252" s="435"/>
      <c r="IWL252" s="435"/>
      <c r="IWM252" s="435"/>
      <c r="IWN252" s="435"/>
      <c r="IWO252" s="435"/>
      <c r="IWP252" s="435"/>
      <c r="IWQ252" s="435"/>
      <c r="IWR252" s="435"/>
      <c r="IWS252" s="435"/>
      <c r="IWT252" s="435"/>
      <c r="IWU252" s="435"/>
      <c r="IWV252" s="435"/>
      <c r="IWW252" s="435"/>
      <c r="IWX252" s="435"/>
      <c r="IWY252" s="435"/>
      <c r="IWZ252" s="435"/>
      <c r="IXA252" s="435"/>
      <c r="IXB252" s="435"/>
      <c r="IXC252" s="435"/>
      <c r="IXD252" s="435"/>
      <c r="IXE252" s="435"/>
      <c r="IXF252" s="435"/>
      <c r="IXG252" s="435"/>
      <c r="IXH252" s="435"/>
      <c r="IXI252" s="435"/>
      <c r="IXJ252" s="435"/>
      <c r="IXK252" s="435"/>
      <c r="IXL252" s="435"/>
      <c r="IXM252" s="435"/>
      <c r="IXN252" s="435"/>
      <c r="IXO252" s="435"/>
      <c r="IXP252" s="435"/>
      <c r="IXQ252" s="435"/>
      <c r="IXR252" s="435"/>
      <c r="IXS252" s="435"/>
      <c r="IXT252" s="435"/>
      <c r="IXU252" s="435"/>
      <c r="IXV252" s="435"/>
      <c r="IXW252" s="435"/>
      <c r="IXX252" s="435"/>
      <c r="IXY252" s="435"/>
      <c r="IXZ252" s="435"/>
      <c r="IYA252" s="435"/>
      <c r="IYB252" s="435"/>
      <c r="IYC252" s="435"/>
      <c r="IYD252" s="435"/>
      <c r="IYE252" s="435"/>
      <c r="IYF252" s="435"/>
      <c r="IYG252" s="435"/>
      <c r="IYH252" s="435"/>
      <c r="IYI252" s="435"/>
      <c r="IYJ252" s="435"/>
      <c r="IYK252" s="435"/>
      <c r="IYL252" s="435"/>
      <c r="IYM252" s="435"/>
      <c r="IYN252" s="435"/>
      <c r="IYO252" s="435"/>
      <c r="IYP252" s="435"/>
      <c r="IYQ252" s="435"/>
      <c r="IYR252" s="435"/>
      <c r="IYS252" s="435"/>
      <c r="IYT252" s="435"/>
      <c r="IYU252" s="435"/>
      <c r="IYV252" s="435"/>
      <c r="IYW252" s="435"/>
      <c r="IYX252" s="435"/>
      <c r="IYY252" s="435"/>
      <c r="IYZ252" s="435"/>
      <c r="IZA252" s="435"/>
      <c r="IZB252" s="435"/>
      <c r="IZC252" s="435"/>
      <c r="IZD252" s="435"/>
      <c r="IZE252" s="435"/>
      <c r="IZF252" s="435"/>
      <c r="IZG252" s="435"/>
      <c r="IZH252" s="435"/>
      <c r="IZI252" s="435"/>
      <c r="IZJ252" s="435"/>
      <c r="IZK252" s="435"/>
      <c r="IZL252" s="435"/>
      <c r="IZM252" s="435"/>
      <c r="IZN252" s="435"/>
      <c r="IZO252" s="435"/>
      <c r="IZP252" s="435"/>
      <c r="IZQ252" s="435"/>
      <c r="IZR252" s="435"/>
      <c r="IZS252" s="435"/>
      <c r="IZT252" s="435"/>
      <c r="IZU252" s="435"/>
      <c r="IZV252" s="435"/>
      <c r="IZW252" s="435"/>
      <c r="IZX252" s="435"/>
      <c r="IZY252" s="435"/>
      <c r="IZZ252" s="435"/>
      <c r="JAA252" s="435"/>
      <c r="JAB252" s="435"/>
      <c r="JAC252" s="435"/>
      <c r="JAD252" s="435"/>
      <c r="JAE252" s="435"/>
      <c r="JAF252" s="435"/>
      <c r="JAG252" s="435"/>
      <c r="JAH252" s="435"/>
      <c r="JAI252" s="435"/>
      <c r="JAJ252" s="435"/>
      <c r="JAK252" s="435"/>
      <c r="JAL252" s="435"/>
      <c r="JAM252" s="435"/>
      <c r="JAN252" s="435"/>
      <c r="JAO252" s="435"/>
      <c r="JAP252" s="435"/>
      <c r="JAQ252" s="435"/>
      <c r="JAR252" s="435"/>
      <c r="JAS252" s="435"/>
      <c r="JAT252" s="435"/>
      <c r="JAU252" s="435"/>
      <c r="JAV252" s="435"/>
      <c r="JAW252" s="435"/>
      <c r="JAX252" s="435"/>
      <c r="JAY252" s="435"/>
      <c r="JAZ252" s="435"/>
      <c r="JBA252" s="435"/>
      <c r="JBB252" s="435"/>
      <c r="JBC252" s="435"/>
      <c r="JBD252" s="435"/>
      <c r="JBE252" s="435"/>
      <c r="JBF252" s="435"/>
      <c r="JBG252" s="435"/>
      <c r="JBH252" s="435"/>
      <c r="JBI252" s="435"/>
      <c r="JBJ252" s="435"/>
      <c r="JBK252" s="435"/>
      <c r="JBL252" s="435"/>
      <c r="JBM252" s="435"/>
      <c r="JBN252" s="435"/>
      <c r="JBO252" s="435"/>
      <c r="JBP252" s="435"/>
      <c r="JBQ252" s="435"/>
      <c r="JBR252" s="435"/>
      <c r="JBS252" s="435"/>
      <c r="JBT252" s="435"/>
      <c r="JBU252" s="435"/>
      <c r="JBV252" s="435"/>
      <c r="JBW252" s="435"/>
      <c r="JBX252" s="435"/>
      <c r="JBY252" s="435"/>
      <c r="JBZ252" s="435"/>
      <c r="JCA252" s="435"/>
      <c r="JCB252" s="435"/>
      <c r="JCC252" s="435"/>
      <c r="JCD252" s="435"/>
      <c r="JCE252" s="435"/>
      <c r="JCF252" s="435"/>
      <c r="JCG252" s="435"/>
      <c r="JCH252" s="435"/>
      <c r="JCI252" s="435"/>
      <c r="JCJ252" s="435"/>
      <c r="JCK252" s="435"/>
      <c r="JCL252" s="435"/>
      <c r="JCM252" s="435"/>
      <c r="JCN252" s="435"/>
      <c r="JCO252" s="435"/>
      <c r="JCP252" s="435"/>
      <c r="JCQ252" s="435"/>
      <c r="JCR252" s="435"/>
      <c r="JCS252" s="435"/>
      <c r="JCT252" s="435"/>
      <c r="JCU252" s="435"/>
      <c r="JCV252" s="435"/>
      <c r="JCW252" s="435"/>
      <c r="JCX252" s="435"/>
      <c r="JCY252" s="435"/>
      <c r="JCZ252" s="435"/>
      <c r="JDA252" s="435"/>
      <c r="JDB252" s="435"/>
      <c r="JDC252" s="435"/>
      <c r="JDD252" s="435"/>
      <c r="JDE252" s="435"/>
      <c r="JDF252" s="435"/>
      <c r="JDG252" s="435"/>
      <c r="JDH252" s="435"/>
      <c r="JDI252" s="435"/>
      <c r="JDJ252" s="435"/>
      <c r="JDK252" s="435"/>
      <c r="JDL252" s="435"/>
      <c r="JDM252" s="435"/>
      <c r="JDN252" s="435"/>
      <c r="JDO252" s="435"/>
      <c r="JDP252" s="435"/>
      <c r="JDQ252" s="435"/>
      <c r="JDR252" s="435"/>
      <c r="JDS252" s="435"/>
      <c r="JDT252" s="435"/>
      <c r="JDU252" s="435"/>
      <c r="JDV252" s="435"/>
      <c r="JDW252" s="435"/>
      <c r="JDX252" s="435"/>
      <c r="JDY252" s="435"/>
      <c r="JDZ252" s="435"/>
      <c r="JEA252" s="435"/>
      <c r="JEB252" s="435"/>
      <c r="JEC252" s="435"/>
      <c r="JED252" s="435"/>
      <c r="JEE252" s="435"/>
      <c r="JEF252" s="435"/>
      <c r="JEG252" s="435"/>
      <c r="JEH252" s="435"/>
      <c r="JEI252" s="435"/>
      <c r="JEJ252" s="435"/>
      <c r="JEK252" s="435"/>
      <c r="JEL252" s="435"/>
      <c r="JEM252" s="435"/>
      <c r="JEN252" s="435"/>
      <c r="JEO252" s="435"/>
      <c r="JEP252" s="435"/>
      <c r="JEQ252" s="435"/>
      <c r="JER252" s="435"/>
      <c r="JES252" s="435"/>
      <c r="JET252" s="435"/>
      <c r="JEU252" s="435"/>
      <c r="JEV252" s="435"/>
      <c r="JEW252" s="435"/>
      <c r="JEX252" s="435"/>
      <c r="JEY252" s="435"/>
      <c r="JEZ252" s="435"/>
      <c r="JFA252" s="435"/>
      <c r="JFB252" s="435"/>
      <c r="JFC252" s="435"/>
      <c r="JFD252" s="435"/>
      <c r="JFE252" s="435"/>
      <c r="JFF252" s="435"/>
      <c r="JFG252" s="435"/>
      <c r="JFH252" s="435"/>
      <c r="JFI252" s="435"/>
      <c r="JFJ252" s="435"/>
      <c r="JFK252" s="435"/>
      <c r="JFL252" s="435"/>
      <c r="JFM252" s="435"/>
      <c r="JFN252" s="435"/>
      <c r="JFO252" s="435"/>
      <c r="JFP252" s="435"/>
      <c r="JFQ252" s="435"/>
      <c r="JFR252" s="435"/>
      <c r="JFS252" s="435"/>
      <c r="JFT252" s="435"/>
      <c r="JFU252" s="435"/>
      <c r="JFV252" s="435"/>
      <c r="JFW252" s="435"/>
      <c r="JFX252" s="435"/>
      <c r="JFY252" s="435"/>
      <c r="JFZ252" s="435"/>
      <c r="JGA252" s="435"/>
      <c r="JGB252" s="435"/>
      <c r="JGC252" s="435"/>
      <c r="JGD252" s="435"/>
      <c r="JGE252" s="435"/>
      <c r="JGF252" s="435"/>
      <c r="JGG252" s="435"/>
      <c r="JGH252" s="435"/>
      <c r="JGI252" s="435"/>
      <c r="JGJ252" s="435"/>
      <c r="JGK252" s="435"/>
      <c r="JGL252" s="435"/>
      <c r="JGM252" s="435"/>
      <c r="JGN252" s="435"/>
      <c r="JGO252" s="435"/>
      <c r="JGP252" s="435"/>
      <c r="JGQ252" s="435"/>
      <c r="JGR252" s="435"/>
      <c r="JGS252" s="435"/>
      <c r="JGT252" s="435"/>
      <c r="JGU252" s="435"/>
      <c r="JGV252" s="435"/>
      <c r="JGW252" s="435"/>
      <c r="JGX252" s="435"/>
      <c r="JGY252" s="435"/>
      <c r="JGZ252" s="435"/>
      <c r="JHA252" s="435"/>
      <c r="JHB252" s="435"/>
      <c r="JHC252" s="435"/>
      <c r="JHD252" s="435"/>
      <c r="JHE252" s="435"/>
      <c r="JHF252" s="435"/>
      <c r="JHG252" s="435"/>
      <c r="JHH252" s="435"/>
      <c r="JHI252" s="435"/>
      <c r="JHJ252" s="435"/>
      <c r="JHK252" s="435"/>
      <c r="JHL252" s="435"/>
      <c r="JHM252" s="435"/>
      <c r="JHN252" s="435"/>
      <c r="JHO252" s="435"/>
      <c r="JHP252" s="435"/>
      <c r="JHQ252" s="435"/>
      <c r="JHR252" s="435"/>
      <c r="JHS252" s="435"/>
      <c r="JHT252" s="435"/>
      <c r="JHU252" s="435"/>
      <c r="JHV252" s="435"/>
      <c r="JHW252" s="435"/>
      <c r="JHX252" s="435"/>
      <c r="JHY252" s="435"/>
      <c r="JHZ252" s="435"/>
      <c r="JIA252" s="435"/>
      <c r="JIB252" s="435"/>
      <c r="JIC252" s="435"/>
      <c r="JID252" s="435"/>
      <c r="JIE252" s="435"/>
      <c r="JIF252" s="435"/>
      <c r="JIG252" s="435"/>
      <c r="JIH252" s="435"/>
      <c r="JII252" s="435"/>
      <c r="JIJ252" s="435"/>
      <c r="JIK252" s="435"/>
      <c r="JIL252" s="435"/>
      <c r="JIM252" s="435"/>
      <c r="JIN252" s="435"/>
      <c r="JIO252" s="435"/>
      <c r="JIP252" s="435"/>
      <c r="JIQ252" s="435"/>
      <c r="JIR252" s="435"/>
      <c r="JIS252" s="435"/>
      <c r="JIT252" s="435"/>
      <c r="JIU252" s="435"/>
      <c r="JIV252" s="435"/>
      <c r="JIW252" s="435"/>
      <c r="JIX252" s="435"/>
      <c r="JIY252" s="435"/>
      <c r="JIZ252" s="435"/>
      <c r="JJA252" s="435"/>
      <c r="JJB252" s="435"/>
      <c r="JJC252" s="435"/>
      <c r="JJD252" s="435"/>
      <c r="JJE252" s="435"/>
      <c r="JJF252" s="435"/>
      <c r="JJG252" s="435"/>
      <c r="JJH252" s="435"/>
      <c r="JJI252" s="435"/>
      <c r="JJJ252" s="435"/>
      <c r="JJK252" s="435"/>
      <c r="JJL252" s="435"/>
      <c r="JJM252" s="435"/>
      <c r="JJN252" s="435"/>
      <c r="JJO252" s="435"/>
      <c r="JJP252" s="435"/>
      <c r="JJQ252" s="435"/>
      <c r="JJR252" s="435"/>
      <c r="JJS252" s="435"/>
      <c r="JJT252" s="435"/>
      <c r="JJU252" s="435"/>
      <c r="JJV252" s="435"/>
      <c r="JJW252" s="435"/>
      <c r="JJX252" s="435"/>
      <c r="JJY252" s="435"/>
      <c r="JJZ252" s="435"/>
      <c r="JKA252" s="435"/>
      <c r="JKB252" s="435"/>
      <c r="JKC252" s="435"/>
      <c r="JKD252" s="435"/>
      <c r="JKE252" s="435"/>
      <c r="JKF252" s="435"/>
      <c r="JKG252" s="435"/>
      <c r="JKH252" s="435"/>
      <c r="JKI252" s="435"/>
      <c r="JKJ252" s="435"/>
      <c r="JKK252" s="435"/>
      <c r="JKL252" s="435"/>
      <c r="JKM252" s="435"/>
      <c r="JKN252" s="435"/>
      <c r="JKO252" s="435"/>
      <c r="JKP252" s="435"/>
      <c r="JKQ252" s="435"/>
      <c r="JKR252" s="435"/>
      <c r="JKS252" s="435"/>
      <c r="JKT252" s="435"/>
      <c r="JKU252" s="435"/>
      <c r="JKV252" s="435"/>
      <c r="JKW252" s="435"/>
      <c r="JKX252" s="435"/>
      <c r="JKY252" s="435"/>
      <c r="JKZ252" s="435"/>
      <c r="JLA252" s="435"/>
      <c r="JLB252" s="435"/>
      <c r="JLC252" s="435"/>
      <c r="JLD252" s="435"/>
      <c r="JLE252" s="435"/>
      <c r="JLF252" s="435"/>
      <c r="JLG252" s="435"/>
      <c r="JLH252" s="435"/>
      <c r="JLI252" s="435"/>
      <c r="JLJ252" s="435"/>
      <c r="JLK252" s="435"/>
      <c r="JLL252" s="435"/>
      <c r="JLM252" s="435"/>
      <c r="JLN252" s="435"/>
      <c r="JLO252" s="435"/>
      <c r="JLP252" s="435"/>
      <c r="JLQ252" s="435"/>
      <c r="JLR252" s="435"/>
      <c r="JLS252" s="435"/>
      <c r="JLT252" s="435"/>
      <c r="JLU252" s="435"/>
      <c r="JLV252" s="435"/>
      <c r="JLW252" s="435"/>
      <c r="JLX252" s="435"/>
      <c r="JLY252" s="435"/>
      <c r="JLZ252" s="435"/>
      <c r="JMA252" s="435"/>
      <c r="JMB252" s="435"/>
      <c r="JMC252" s="435"/>
      <c r="JMD252" s="435"/>
      <c r="JME252" s="435"/>
      <c r="JMF252" s="435"/>
      <c r="JMG252" s="435"/>
      <c r="JMH252" s="435"/>
      <c r="JMI252" s="435"/>
      <c r="JMJ252" s="435"/>
      <c r="JMK252" s="435"/>
      <c r="JML252" s="435"/>
      <c r="JMM252" s="435"/>
      <c r="JMN252" s="435"/>
      <c r="JMO252" s="435"/>
      <c r="JMP252" s="435"/>
      <c r="JMQ252" s="435"/>
      <c r="JMR252" s="435"/>
      <c r="JMS252" s="435"/>
      <c r="JMT252" s="435"/>
      <c r="JMU252" s="435"/>
      <c r="JMV252" s="435"/>
      <c r="JMW252" s="435"/>
      <c r="JMX252" s="435"/>
      <c r="JMY252" s="435"/>
      <c r="JMZ252" s="435"/>
      <c r="JNA252" s="435"/>
      <c r="JNB252" s="435"/>
      <c r="JNC252" s="435"/>
      <c r="JND252" s="435"/>
      <c r="JNE252" s="435"/>
      <c r="JNF252" s="435"/>
      <c r="JNG252" s="435"/>
      <c r="JNH252" s="435"/>
      <c r="JNI252" s="435"/>
      <c r="JNJ252" s="435"/>
      <c r="JNK252" s="435"/>
      <c r="JNL252" s="435"/>
      <c r="JNM252" s="435"/>
      <c r="JNN252" s="435"/>
      <c r="JNO252" s="435"/>
      <c r="JNP252" s="435"/>
      <c r="JNQ252" s="435"/>
      <c r="JNR252" s="435"/>
      <c r="JNS252" s="435"/>
      <c r="JNT252" s="435"/>
      <c r="JNU252" s="435"/>
      <c r="JNV252" s="435"/>
      <c r="JNW252" s="435"/>
      <c r="JNX252" s="435"/>
      <c r="JNY252" s="435"/>
      <c r="JNZ252" s="435"/>
      <c r="JOA252" s="435"/>
      <c r="JOB252" s="435"/>
      <c r="JOC252" s="435"/>
      <c r="JOD252" s="435"/>
      <c r="JOE252" s="435"/>
      <c r="JOF252" s="435"/>
      <c r="JOG252" s="435"/>
      <c r="JOH252" s="435"/>
      <c r="JOI252" s="435"/>
      <c r="JOJ252" s="435"/>
      <c r="JOK252" s="435"/>
      <c r="JOL252" s="435"/>
      <c r="JOM252" s="435"/>
      <c r="JON252" s="435"/>
      <c r="JOO252" s="435"/>
      <c r="JOP252" s="435"/>
      <c r="JOQ252" s="435"/>
      <c r="JOR252" s="435"/>
      <c r="JOS252" s="435"/>
      <c r="JOT252" s="435"/>
      <c r="JOU252" s="435"/>
      <c r="JOV252" s="435"/>
      <c r="JOW252" s="435"/>
      <c r="JOX252" s="435"/>
      <c r="JOY252" s="435"/>
      <c r="JOZ252" s="435"/>
      <c r="JPA252" s="435"/>
      <c r="JPB252" s="435"/>
      <c r="JPC252" s="435"/>
      <c r="JPD252" s="435"/>
      <c r="JPE252" s="435"/>
      <c r="JPF252" s="435"/>
      <c r="JPG252" s="435"/>
      <c r="JPH252" s="435"/>
      <c r="JPI252" s="435"/>
      <c r="JPJ252" s="435"/>
      <c r="JPK252" s="435"/>
      <c r="JPL252" s="435"/>
      <c r="JPM252" s="435"/>
      <c r="JPN252" s="435"/>
      <c r="JPO252" s="435"/>
      <c r="JPP252" s="435"/>
      <c r="JPQ252" s="435"/>
      <c r="JPR252" s="435"/>
      <c r="JPS252" s="435"/>
      <c r="JPT252" s="435"/>
      <c r="JPU252" s="435"/>
      <c r="JPV252" s="435"/>
      <c r="JPW252" s="435"/>
      <c r="JPX252" s="435"/>
      <c r="JPY252" s="435"/>
      <c r="JPZ252" s="435"/>
      <c r="JQA252" s="435"/>
      <c r="JQB252" s="435"/>
      <c r="JQC252" s="435"/>
      <c r="JQD252" s="435"/>
      <c r="JQE252" s="435"/>
      <c r="JQF252" s="435"/>
      <c r="JQG252" s="435"/>
      <c r="JQH252" s="435"/>
      <c r="JQI252" s="435"/>
      <c r="JQJ252" s="435"/>
      <c r="JQK252" s="435"/>
      <c r="JQL252" s="435"/>
      <c r="JQM252" s="435"/>
      <c r="JQN252" s="435"/>
      <c r="JQO252" s="435"/>
      <c r="JQP252" s="435"/>
      <c r="JQQ252" s="435"/>
      <c r="JQR252" s="435"/>
      <c r="JQS252" s="435"/>
      <c r="JQT252" s="435"/>
      <c r="JQU252" s="435"/>
      <c r="JQV252" s="435"/>
      <c r="JQW252" s="435"/>
      <c r="JQX252" s="435"/>
      <c r="JQY252" s="435"/>
      <c r="JQZ252" s="435"/>
      <c r="JRA252" s="435"/>
      <c r="JRB252" s="435"/>
      <c r="JRC252" s="435"/>
      <c r="JRD252" s="435"/>
      <c r="JRE252" s="435"/>
      <c r="JRF252" s="435"/>
      <c r="JRG252" s="435"/>
      <c r="JRH252" s="435"/>
      <c r="JRI252" s="435"/>
      <c r="JRJ252" s="435"/>
      <c r="JRK252" s="435"/>
      <c r="JRL252" s="435"/>
      <c r="JRM252" s="435"/>
      <c r="JRN252" s="435"/>
      <c r="JRO252" s="435"/>
      <c r="JRP252" s="435"/>
      <c r="JRQ252" s="435"/>
      <c r="JRR252" s="435"/>
      <c r="JRS252" s="435"/>
      <c r="JRT252" s="435"/>
      <c r="JRU252" s="435"/>
      <c r="JRV252" s="435"/>
      <c r="JRW252" s="435"/>
      <c r="JRX252" s="435"/>
      <c r="JRY252" s="435"/>
      <c r="JRZ252" s="435"/>
      <c r="JSA252" s="435"/>
      <c r="JSB252" s="435"/>
      <c r="JSC252" s="435"/>
      <c r="JSD252" s="435"/>
      <c r="JSE252" s="435"/>
      <c r="JSF252" s="435"/>
      <c r="JSG252" s="435"/>
      <c r="JSH252" s="435"/>
      <c r="JSI252" s="435"/>
      <c r="JSJ252" s="435"/>
      <c r="JSK252" s="435"/>
      <c r="JSL252" s="435"/>
      <c r="JSM252" s="435"/>
      <c r="JSN252" s="435"/>
      <c r="JSO252" s="435"/>
      <c r="JSP252" s="435"/>
      <c r="JSQ252" s="435"/>
      <c r="JSR252" s="435"/>
      <c r="JSS252" s="435"/>
      <c r="JST252" s="435"/>
      <c r="JSU252" s="435"/>
      <c r="JSV252" s="435"/>
      <c r="JSW252" s="435"/>
      <c r="JSX252" s="435"/>
      <c r="JSY252" s="435"/>
      <c r="JSZ252" s="435"/>
      <c r="JTA252" s="435"/>
      <c r="JTB252" s="435"/>
      <c r="JTC252" s="435"/>
      <c r="JTD252" s="435"/>
      <c r="JTE252" s="435"/>
      <c r="JTF252" s="435"/>
      <c r="JTG252" s="435"/>
      <c r="JTH252" s="435"/>
      <c r="JTI252" s="435"/>
      <c r="JTJ252" s="435"/>
      <c r="JTK252" s="435"/>
      <c r="JTL252" s="435"/>
      <c r="JTM252" s="435"/>
      <c r="JTN252" s="435"/>
      <c r="JTO252" s="435"/>
      <c r="JTP252" s="435"/>
      <c r="JTQ252" s="435"/>
      <c r="JTR252" s="435"/>
      <c r="JTS252" s="435"/>
      <c r="JTT252" s="435"/>
      <c r="JTU252" s="435"/>
      <c r="JTV252" s="435"/>
      <c r="JTW252" s="435"/>
      <c r="JTX252" s="435"/>
      <c r="JTY252" s="435"/>
      <c r="JTZ252" s="435"/>
      <c r="JUA252" s="435"/>
      <c r="JUB252" s="435"/>
      <c r="JUC252" s="435"/>
      <c r="JUD252" s="435"/>
      <c r="JUE252" s="435"/>
      <c r="JUF252" s="435"/>
      <c r="JUG252" s="435"/>
      <c r="JUH252" s="435"/>
      <c r="JUI252" s="435"/>
      <c r="JUJ252" s="435"/>
      <c r="JUK252" s="435"/>
      <c r="JUL252" s="435"/>
      <c r="JUM252" s="435"/>
      <c r="JUN252" s="435"/>
      <c r="JUO252" s="435"/>
      <c r="JUP252" s="435"/>
      <c r="JUQ252" s="435"/>
      <c r="JUR252" s="435"/>
      <c r="JUS252" s="435"/>
      <c r="JUT252" s="435"/>
      <c r="JUU252" s="435"/>
      <c r="JUV252" s="435"/>
      <c r="JUW252" s="435"/>
      <c r="JUX252" s="435"/>
      <c r="JUY252" s="435"/>
      <c r="JUZ252" s="435"/>
      <c r="JVA252" s="435"/>
      <c r="JVB252" s="435"/>
      <c r="JVC252" s="435"/>
      <c r="JVD252" s="435"/>
      <c r="JVE252" s="435"/>
      <c r="JVF252" s="435"/>
      <c r="JVG252" s="435"/>
      <c r="JVH252" s="435"/>
      <c r="JVI252" s="435"/>
      <c r="JVJ252" s="435"/>
      <c r="JVK252" s="435"/>
      <c r="JVL252" s="435"/>
      <c r="JVM252" s="435"/>
      <c r="JVN252" s="435"/>
      <c r="JVO252" s="435"/>
      <c r="JVP252" s="435"/>
      <c r="JVQ252" s="435"/>
      <c r="JVR252" s="435"/>
      <c r="JVS252" s="435"/>
      <c r="JVT252" s="435"/>
      <c r="JVU252" s="435"/>
      <c r="JVV252" s="435"/>
      <c r="JVW252" s="435"/>
      <c r="JVX252" s="435"/>
      <c r="JVY252" s="435"/>
      <c r="JVZ252" s="435"/>
      <c r="JWA252" s="435"/>
      <c r="JWB252" s="435"/>
      <c r="JWC252" s="435"/>
      <c r="JWD252" s="435"/>
      <c r="JWE252" s="435"/>
      <c r="JWF252" s="435"/>
      <c r="JWG252" s="435"/>
      <c r="JWH252" s="435"/>
      <c r="JWI252" s="435"/>
      <c r="JWJ252" s="435"/>
      <c r="JWK252" s="435"/>
      <c r="JWL252" s="435"/>
      <c r="JWM252" s="435"/>
      <c r="JWN252" s="435"/>
      <c r="JWO252" s="435"/>
      <c r="JWP252" s="435"/>
      <c r="JWQ252" s="435"/>
      <c r="JWR252" s="435"/>
      <c r="JWS252" s="435"/>
      <c r="JWT252" s="435"/>
      <c r="JWU252" s="435"/>
      <c r="JWV252" s="435"/>
      <c r="JWW252" s="435"/>
      <c r="JWX252" s="435"/>
      <c r="JWY252" s="435"/>
      <c r="JWZ252" s="435"/>
      <c r="JXA252" s="435"/>
      <c r="JXB252" s="435"/>
      <c r="JXC252" s="435"/>
      <c r="JXD252" s="435"/>
      <c r="JXE252" s="435"/>
      <c r="JXF252" s="435"/>
      <c r="JXG252" s="435"/>
      <c r="JXH252" s="435"/>
      <c r="JXI252" s="435"/>
      <c r="JXJ252" s="435"/>
      <c r="JXK252" s="435"/>
      <c r="JXL252" s="435"/>
      <c r="JXM252" s="435"/>
      <c r="JXN252" s="435"/>
      <c r="JXO252" s="435"/>
      <c r="JXP252" s="435"/>
      <c r="JXQ252" s="435"/>
      <c r="JXR252" s="435"/>
      <c r="JXS252" s="435"/>
      <c r="JXT252" s="435"/>
      <c r="JXU252" s="435"/>
      <c r="JXV252" s="435"/>
      <c r="JXW252" s="435"/>
      <c r="JXX252" s="435"/>
      <c r="JXY252" s="435"/>
      <c r="JXZ252" s="435"/>
      <c r="JYA252" s="435"/>
      <c r="JYB252" s="435"/>
      <c r="JYC252" s="435"/>
      <c r="JYD252" s="435"/>
      <c r="JYE252" s="435"/>
      <c r="JYF252" s="435"/>
      <c r="JYG252" s="435"/>
      <c r="JYH252" s="435"/>
      <c r="JYI252" s="435"/>
      <c r="JYJ252" s="435"/>
      <c r="JYK252" s="435"/>
      <c r="JYL252" s="435"/>
      <c r="JYM252" s="435"/>
      <c r="JYN252" s="435"/>
      <c r="JYO252" s="435"/>
      <c r="JYP252" s="435"/>
      <c r="JYQ252" s="435"/>
      <c r="JYR252" s="435"/>
      <c r="JYS252" s="435"/>
      <c r="JYT252" s="435"/>
      <c r="JYU252" s="435"/>
      <c r="JYV252" s="435"/>
      <c r="JYW252" s="435"/>
      <c r="JYX252" s="435"/>
      <c r="JYY252" s="435"/>
      <c r="JYZ252" s="435"/>
      <c r="JZA252" s="435"/>
      <c r="JZB252" s="435"/>
      <c r="JZC252" s="435"/>
      <c r="JZD252" s="435"/>
      <c r="JZE252" s="435"/>
      <c r="JZF252" s="435"/>
      <c r="JZG252" s="435"/>
      <c r="JZH252" s="435"/>
      <c r="JZI252" s="435"/>
      <c r="JZJ252" s="435"/>
      <c r="JZK252" s="435"/>
      <c r="JZL252" s="435"/>
      <c r="JZM252" s="435"/>
      <c r="JZN252" s="435"/>
      <c r="JZO252" s="435"/>
      <c r="JZP252" s="435"/>
      <c r="JZQ252" s="435"/>
      <c r="JZR252" s="435"/>
      <c r="JZS252" s="435"/>
      <c r="JZT252" s="435"/>
      <c r="JZU252" s="435"/>
      <c r="JZV252" s="435"/>
      <c r="JZW252" s="435"/>
      <c r="JZX252" s="435"/>
      <c r="JZY252" s="435"/>
      <c r="JZZ252" s="435"/>
      <c r="KAA252" s="435"/>
      <c r="KAB252" s="435"/>
      <c r="KAC252" s="435"/>
      <c r="KAD252" s="435"/>
      <c r="KAE252" s="435"/>
      <c r="KAF252" s="435"/>
      <c r="KAG252" s="435"/>
      <c r="KAH252" s="435"/>
      <c r="KAI252" s="435"/>
      <c r="KAJ252" s="435"/>
      <c r="KAK252" s="435"/>
      <c r="KAL252" s="435"/>
      <c r="KAM252" s="435"/>
      <c r="KAN252" s="435"/>
      <c r="KAO252" s="435"/>
      <c r="KAP252" s="435"/>
      <c r="KAQ252" s="435"/>
      <c r="KAR252" s="435"/>
      <c r="KAS252" s="435"/>
      <c r="KAT252" s="435"/>
      <c r="KAU252" s="435"/>
      <c r="KAV252" s="435"/>
      <c r="KAW252" s="435"/>
      <c r="KAX252" s="435"/>
      <c r="KAY252" s="435"/>
      <c r="KAZ252" s="435"/>
      <c r="KBA252" s="435"/>
      <c r="KBB252" s="435"/>
      <c r="KBC252" s="435"/>
      <c r="KBD252" s="435"/>
      <c r="KBE252" s="435"/>
      <c r="KBF252" s="435"/>
      <c r="KBG252" s="435"/>
      <c r="KBH252" s="435"/>
      <c r="KBI252" s="435"/>
      <c r="KBJ252" s="435"/>
      <c r="KBK252" s="435"/>
      <c r="KBL252" s="435"/>
      <c r="KBM252" s="435"/>
      <c r="KBN252" s="435"/>
      <c r="KBO252" s="435"/>
      <c r="KBP252" s="435"/>
      <c r="KBQ252" s="435"/>
      <c r="KBR252" s="435"/>
      <c r="KBS252" s="435"/>
      <c r="KBT252" s="435"/>
      <c r="KBU252" s="435"/>
      <c r="KBV252" s="435"/>
      <c r="KBW252" s="435"/>
      <c r="KBX252" s="435"/>
      <c r="KBY252" s="435"/>
      <c r="KBZ252" s="435"/>
      <c r="KCA252" s="435"/>
      <c r="KCB252" s="435"/>
      <c r="KCC252" s="435"/>
      <c r="KCD252" s="435"/>
      <c r="KCE252" s="435"/>
      <c r="KCF252" s="435"/>
      <c r="KCG252" s="435"/>
      <c r="KCH252" s="435"/>
      <c r="KCI252" s="435"/>
      <c r="KCJ252" s="435"/>
      <c r="KCK252" s="435"/>
      <c r="KCL252" s="435"/>
      <c r="KCM252" s="435"/>
      <c r="KCN252" s="435"/>
      <c r="KCO252" s="435"/>
      <c r="KCP252" s="435"/>
      <c r="KCQ252" s="435"/>
      <c r="KCR252" s="435"/>
      <c r="KCS252" s="435"/>
      <c r="KCT252" s="435"/>
      <c r="KCU252" s="435"/>
      <c r="KCV252" s="435"/>
      <c r="KCW252" s="435"/>
      <c r="KCX252" s="435"/>
      <c r="KCY252" s="435"/>
      <c r="KCZ252" s="435"/>
      <c r="KDA252" s="435"/>
      <c r="KDB252" s="435"/>
      <c r="KDC252" s="435"/>
      <c r="KDD252" s="435"/>
      <c r="KDE252" s="435"/>
      <c r="KDF252" s="435"/>
      <c r="KDG252" s="435"/>
      <c r="KDH252" s="435"/>
      <c r="KDI252" s="435"/>
      <c r="KDJ252" s="435"/>
      <c r="KDK252" s="435"/>
      <c r="KDL252" s="435"/>
      <c r="KDM252" s="435"/>
      <c r="KDN252" s="435"/>
      <c r="KDO252" s="435"/>
      <c r="KDP252" s="435"/>
      <c r="KDQ252" s="435"/>
      <c r="KDR252" s="435"/>
      <c r="KDS252" s="435"/>
      <c r="KDT252" s="435"/>
      <c r="KDU252" s="435"/>
      <c r="KDV252" s="435"/>
      <c r="KDW252" s="435"/>
      <c r="KDX252" s="435"/>
      <c r="KDY252" s="435"/>
      <c r="KDZ252" s="435"/>
      <c r="KEA252" s="435"/>
      <c r="KEB252" s="435"/>
      <c r="KEC252" s="435"/>
      <c r="KED252" s="435"/>
      <c r="KEE252" s="435"/>
      <c r="KEF252" s="435"/>
      <c r="KEG252" s="435"/>
      <c r="KEH252" s="435"/>
      <c r="KEI252" s="435"/>
      <c r="KEJ252" s="435"/>
      <c r="KEK252" s="435"/>
      <c r="KEL252" s="435"/>
      <c r="KEM252" s="435"/>
      <c r="KEN252" s="435"/>
      <c r="KEO252" s="435"/>
      <c r="KEP252" s="435"/>
      <c r="KEQ252" s="435"/>
      <c r="KER252" s="435"/>
      <c r="KES252" s="435"/>
      <c r="KET252" s="435"/>
      <c r="KEU252" s="435"/>
      <c r="KEV252" s="435"/>
      <c r="KEW252" s="435"/>
      <c r="KEX252" s="435"/>
      <c r="KEY252" s="435"/>
      <c r="KEZ252" s="435"/>
      <c r="KFA252" s="435"/>
      <c r="KFB252" s="435"/>
      <c r="KFC252" s="435"/>
      <c r="KFD252" s="435"/>
      <c r="KFE252" s="435"/>
      <c r="KFF252" s="435"/>
      <c r="KFG252" s="435"/>
      <c r="KFH252" s="435"/>
      <c r="KFI252" s="435"/>
      <c r="KFJ252" s="435"/>
      <c r="KFK252" s="435"/>
      <c r="KFL252" s="435"/>
      <c r="KFM252" s="435"/>
      <c r="KFN252" s="435"/>
      <c r="KFO252" s="435"/>
      <c r="KFP252" s="435"/>
      <c r="KFQ252" s="435"/>
      <c r="KFR252" s="435"/>
      <c r="KFS252" s="435"/>
      <c r="KFT252" s="435"/>
      <c r="KFU252" s="435"/>
      <c r="KFV252" s="435"/>
      <c r="KFW252" s="435"/>
      <c r="KFX252" s="435"/>
      <c r="KFY252" s="435"/>
      <c r="KFZ252" s="435"/>
      <c r="KGA252" s="435"/>
      <c r="KGB252" s="435"/>
      <c r="KGC252" s="435"/>
      <c r="KGD252" s="435"/>
      <c r="KGE252" s="435"/>
      <c r="KGF252" s="435"/>
      <c r="KGG252" s="435"/>
      <c r="KGH252" s="435"/>
      <c r="KGI252" s="435"/>
      <c r="KGJ252" s="435"/>
      <c r="KGK252" s="435"/>
      <c r="KGL252" s="435"/>
      <c r="KGM252" s="435"/>
      <c r="KGN252" s="435"/>
      <c r="KGO252" s="435"/>
      <c r="KGP252" s="435"/>
      <c r="KGQ252" s="435"/>
      <c r="KGR252" s="435"/>
      <c r="KGS252" s="435"/>
      <c r="KGT252" s="435"/>
      <c r="KGU252" s="435"/>
      <c r="KGV252" s="435"/>
      <c r="KGW252" s="435"/>
      <c r="KGX252" s="435"/>
      <c r="KGY252" s="435"/>
      <c r="KGZ252" s="435"/>
      <c r="KHA252" s="435"/>
      <c r="KHB252" s="435"/>
      <c r="KHC252" s="435"/>
      <c r="KHD252" s="435"/>
      <c r="KHE252" s="435"/>
      <c r="KHF252" s="435"/>
      <c r="KHG252" s="435"/>
      <c r="KHH252" s="435"/>
      <c r="KHI252" s="435"/>
      <c r="KHJ252" s="435"/>
      <c r="KHK252" s="435"/>
      <c r="KHL252" s="435"/>
      <c r="KHM252" s="435"/>
      <c r="KHN252" s="435"/>
      <c r="KHO252" s="435"/>
      <c r="KHP252" s="435"/>
      <c r="KHQ252" s="435"/>
      <c r="KHR252" s="435"/>
      <c r="KHS252" s="435"/>
      <c r="KHT252" s="435"/>
      <c r="KHU252" s="435"/>
      <c r="KHV252" s="435"/>
      <c r="KHW252" s="435"/>
      <c r="KHX252" s="435"/>
      <c r="KHY252" s="435"/>
      <c r="KHZ252" s="435"/>
      <c r="KIA252" s="435"/>
      <c r="KIB252" s="435"/>
      <c r="KIC252" s="435"/>
      <c r="KID252" s="435"/>
      <c r="KIE252" s="435"/>
      <c r="KIF252" s="435"/>
      <c r="KIG252" s="435"/>
      <c r="KIH252" s="435"/>
      <c r="KII252" s="435"/>
      <c r="KIJ252" s="435"/>
      <c r="KIK252" s="435"/>
      <c r="KIL252" s="435"/>
      <c r="KIM252" s="435"/>
      <c r="KIN252" s="435"/>
      <c r="KIO252" s="435"/>
      <c r="KIP252" s="435"/>
      <c r="KIQ252" s="435"/>
      <c r="KIR252" s="435"/>
      <c r="KIS252" s="435"/>
      <c r="KIT252" s="435"/>
      <c r="KIU252" s="435"/>
      <c r="KIV252" s="435"/>
      <c r="KIW252" s="435"/>
      <c r="KIX252" s="435"/>
      <c r="KIY252" s="435"/>
      <c r="KIZ252" s="435"/>
      <c r="KJA252" s="435"/>
      <c r="KJB252" s="435"/>
      <c r="KJC252" s="435"/>
      <c r="KJD252" s="435"/>
      <c r="KJE252" s="435"/>
      <c r="KJF252" s="435"/>
      <c r="KJG252" s="435"/>
      <c r="KJH252" s="435"/>
      <c r="KJI252" s="435"/>
      <c r="KJJ252" s="435"/>
      <c r="KJK252" s="435"/>
      <c r="KJL252" s="435"/>
      <c r="KJM252" s="435"/>
      <c r="KJN252" s="435"/>
      <c r="KJO252" s="435"/>
      <c r="KJP252" s="435"/>
      <c r="KJQ252" s="435"/>
      <c r="KJR252" s="435"/>
      <c r="KJS252" s="435"/>
      <c r="KJT252" s="435"/>
      <c r="KJU252" s="435"/>
      <c r="KJV252" s="435"/>
      <c r="KJW252" s="435"/>
      <c r="KJX252" s="435"/>
      <c r="KJY252" s="435"/>
      <c r="KJZ252" s="435"/>
      <c r="KKA252" s="435"/>
      <c r="KKB252" s="435"/>
      <c r="KKC252" s="435"/>
      <c r="KKD252" s="435"/>
      <c r="KKE252" s="435"/>
      <c r="KKF252" s="435"/>
      <c r="KKG252" s="435"/>
      <c r="KKH252" s="435"/>
      <c r="KKI252" s="435"/>
      <c r="KKJ252" s="435"/>
      <c r="KKK252" s="435"/>
      <c r="KKL252" s="435"/>
      <c r="KKM252" s="435"/>
      <c r="KKN252" s="435"/>
      <c r="KKO252" s="435"/>
      <c r="KKP252" s="435"/>
      <c r="KKQ252" s="435"/>
      <c r="KKR252" s="435"/>
      <c r="KKS252" s="435"/>
      <c r="KKT252" s="435"/>
      <c r="KKU252" s="435"/>
      <c r="KKV252" s="435"/>
      <c r="KKW252" s="435"/>
      <c r="KKX252" s="435"/>
      <c r="KKY252" s="435"/>
      <c r="KKZ252" s="435"/>
      <c r="KLA252" s="435"/>
      <c r="KLB252" s="435"/>
      <c r="KLC252" s="435"/>
      <c r="KLD252" s="435"/>
      <c r="KLE252" s="435"/>
      <c r="KLF252" s="435"/>
      <c r="KLG252" s="435"/>
      <c r="KLH252" s="435"/>
      <c r="KLI252" s="435"/>
      <c r="KLJ252" s="435"/>
      <c r="KLK252" s="435"/>
      <c r="KLL252" s="435"/>
      <c r="KLM252" s="435"/>
      <c r="KLN252" s="435"/>
      <c r="KLO252" s="435"/>
      <c r="KLP252" s="435"/>
      <c r="KLQ252" s="435"/>
      <c r="KLR252" s="435"/>
      <c r="KLS252" s="435"/>
      <c r="KLT252" s="435"/>
      <c r="KLU252" s="435"/>
      <c r="KLV252" s="435"/>
      <c r="KLW252" s="435"/>
      <c r="KLX252" s="435"/>
      <c r="KLY252" s="435"/>
      <c r="KLZ252" s="435"/>
      <c r="KMA252" s="435"/>
      <c r="KMB252" s="435"/>
      <c r="KMC252" s="435"/>
      <c r="KMD252" s="435"/>
      <c r="KME252" s="435"/>
      <c r="KMF252" s="435"/>
      <c r="KMG252" s="435"/>
      <c r="KMH252" s="435"/>
      <c r="KMI252" s="435"/>
      <c r="KMJ252" s="435"/>
      <c r="KMK252" s="435"/>
      <c r="KML252" s="435"/>
      <c r="KMM252" s="435"/>
      <c r="KMN252" s="435"/>
      <c r="KMO252" s="435"/>
      <c r="KMP252" s="435"/>
      <c r="KMQ252" s="435"/>
      <c r="KMR252" s="435"/>
      <c r="KMS252" s="435"/>
      <c r="KMT252" s="435"/>
      <c r="KMU252" s="435"/>
      <c r="KMV252" s="435"/>
      <c r="KMW252" s="435"/>
      <c r="KMX252" s="435"/>
      <c r="KMY252" s="435"/>
      <c r="KMZ252" s="435"/>
      <c r="KNA252" s="435"/>
      <c r="KNB252" s="435"/>
      <c r="KNC252" s="435"/>
      <c r="KND252" s="435"/>
      <c r="KNE252" s="435"/>
      <c r="KNF252" s="435"/>
      <c r="KNG252" s="435"/>
      <c r="KNH252" s="435"/>
      <c r="KNI252" s="435"/>
      <c r="KNJ252" s="435"/>
      <c r="KNK252" s="435"/>
      <c r="KNL252" s="435"/>
      <c r="KNM252" s="435"/>
      <c r="KNN252" s="435"/>
      <c r="KNO252" s="435"/>
      <c r="KNP252" s="435"/>
      <c r="KNQ252" s="435"/>
      <c r="KNR252" s="435"/>
      <c r="KNS252" s="435"/>
      <c r="KNT252" s="435"/>
      <c r="KNU252" s="435"/>
      <c r="KNV252" s="435"/>
      <c r="KNW252" s="435"/>
      <c r="KNX252" s="435"/>
      <c r="KNY252" s="435"/>
      <c r="KNZ252" s="435"/>
      <c r="KOA252" s="435"/>
      <c r="KOB252" s="435"/>
      <c r="KOC252" s="435"/>
      <c r="KOD252" s="435"/>
      <c r="KOE252" s="435"/>
      <c r="KOF252" s="435"/>
      <c r="KOG252" s="435"/>
      <c r="KOH252" s="435"/>
      <c r="KOI252" s="435"/>
      <c r="KOJ252" s="435"/>
      <c r="KOK252" s="435"/>
      <c r="KOL252" s="435"/>
      <c r="KOM252" s="435"/>
      <c r="KON252" s="435"/>
      <c r="KOO252" s="435"/>
      <c r="KOP252" s="435"/>
      <c r="KOQ252" s="435"/>
      <c r="KOR252" s="435"/>
      <c r="KOS252" s="435"/>
      <c r="KOT252" s="435"/>
      <c r="KOU252" s="435"/>
      <c r="KOV252" s="435"/>
      <c r="KOW252" s="435"/>
      <c r="KOX252" s="435"/>
      <c r="KOY252" s="435"/>
      <c r="KOZ252" s="435"/>
      <c r="KPA252" s="435"/>
      <c r="KPB252" s="435"/>
      <c r="KPC252" s="435"/>
      <c r="KPD252" s="435"/>
      <c r="KPE252" s="435"/>
      <c r="KPF252" s="435"/>
      <c r="KPG252" s="435"/>
      <c r="KPH252" s="435"/>
      <c r="KPI252" s="435"/>
      <c r="KPJ252" s="435"/>
      <c r="KPK252" s="435"/>
      <c r="KPL252" s="435"/>
      <c r="KPM252" s="435"/>
      <c r="KPN252" s="435"/>
      <c r="KPO252" s="435"/>
      <c r="KPP252" s="435"/>
      <c r="KPQ252" s="435"/>
      <c r="KPR252" s="435"/>
      <c r="KPS252" s="435"/>
      <c r="KPT252" s="435"/>
      <c r="KPU252" s="435"/>
      <c r="KPV252" s="435"/>
      <c r="KPW252" s="435"/>
      <c r="KPX252" s="435"/>
      <c r="KPY252" s="435"/>
      <c r="KPZ252" s="435"/>
      <c r="KQA252" s="435"/>
      <c r="KQB252" s="435"/>
      <c r="KQC252" s="435"/>
      <c r="KQD252" s="435"/>
      <c r="KQE252" s="435"/>
      <c r="KQF252" s="435"/>
      <c r="KQG252" s="435"/>
      <c r="KQH252" s="435"/>
      <c r="KQI252" s="435"/>
      <c r="KQJ252" s="435"/>
      <c r="KQK252" s="435"/>
      <c r="KQL252" s="435"/>
      <c r="KQM252" s="435"/>
      <c r="KQN252" s="435"/>
      <c r="KQO252" s="435"/>
      <c r="KQP252" s="435"/>
      <c r="KQQ252" s="435"/>
      <c r="KQR252" s="435"/>
      <c r="KQS252" s="435"/>
      <c r="KQT252" s="435"/>
      <c r="KQU252" s="435"/>
      <c r="KQV252" s="435"/>
      <c r="KQW252" s="435"/>
      <c r="KQX252" s="435"/>
      <c r="KQY252" s="435"/>
      <c r="KQZ252" s="435"/>
      <c r="KRA252" s="435"/>
      <c r="KRB252" s="435"/>
      <c r="KRC252" s="435"/>
      <c r="KRD252" s="435"/>
      <c r="KRE252" s="435"/>
      <c r="KRF252" s="435"/>
      <c r="KRG252" s="435"/>
      <c r="KRH252" s="435"/>
      <c r="KRI252" s="435"/>
      <c r="KRJ252" s="435"/>
      <c r="KRK252" s="435"/>
      <c r="KRL252" s="435"/>
      <c r="KRM252" s="435"/>
      <c r="KRN252" s="435"/>
      <c r="KRO252" s="435"/>
      <c r="KRP252" s="435"/>
      <c r="KRQ252" s="435"/>
      <c r="KRR252" s="435"/>
      <c r="KRS252" s="435"/>
      <c r="KRT252" s="435"/>
      <c r="KRU252" s="435"/>
      <c r="KRV252" s="435"/>
      <c r="KRW252" s="435"/>
      <c r="KRX252" s="435"/>
      <c r="KRY252" s="435"/>
      <c r="KRZ252" s="435"/>
      <c r="KSA252" s="435"/>
      <c r="KSB252" s="435"/>
      <c r="KSC252" s="435"/>
      <c r="KSD252" s="435"/>
      <c r="KSE252" s="435"/>
      <c r="KSF252" s="435"/>
      <c r="KSG252" s="435"/>
      <c r="KSH252" s="435"/>
      <c r="KSI252" s="435"/>
      <c r="KSJ252" s="435"/>
      <c r="KSK252" s="435"/>
      <c r="KSL252" s="435"/>
      <c r="KSM252" s="435"/>
      <c r="KSN252" s="435"/>
      <c r="KSO252" s="435"/>
      <c r="KSP252" s="435"/>
      <c r="KSQ252" s="435"/>
      <c r="KSR252" s="435"/>
      <c r="KSS252" s="435"/>
      <c r="KST252" s="435"/>
      <c r="KSU252" s="435"/>
      <c r="KSV252" s="435"/>
      <c r="KSW252" s="435"/>
      <c r="KSX252" s="435"/>
      <c r="KSY252" s="435"/>
      <c r="KSZ252" s="435"/>
      <c r="KTA252" s="435"/>
      <c r="KTB252" s="435"/>
      <c r="KTC252" s="435"/>
      <c r="KTD252" s="435"/>
      <c r="KTE252" s="435"/>
      <c r="KTF252" s="435"/>
      <c r="KTG252" s="435"/>
      <c r="KTH252" s="435"/>
      <c r="KTI252" s="435"/>
      <c r="KTJ252" s="435"/>
      <c r="KTK252" s="435"/>
      <c r="KTL252" s="435"/>
      <c r="KTM252" s="435"/>
      <c r="KTN252" s="435"/>
      <c r="KTO252" s="435"/>
      <c r="KTP252" s="435"/>
      <c r="KTQ252" s="435"/>
      <c r="KTR252" s="435"/>
      <c r="KTS252" s="435"/>
      <c r="KTT252" s="435"/>
      <c r="KTU252" s="435"/>
      <c r="KTV252" s="435"/>
      <c r="KTW252" s="435"/>
      <c r="KTX252" s="435"/>
      <c r="KTY252" s="435"/>
      <c r="KTZ252" s="435"/>
      <c r="KUA252" s="435"/>
      <c r="KUB252" s="435"/>
      <c r="KUC252" s="435"/>
      <c r="KUD252" s="435"/>
      <c r="KUE252" s="435"/>
      <c r="KUF252" s="435"/>
      <c r="KUG252" s="435"/>
      <c r="KUH252" s="435"/>
      <c r="KUI252" s="435"/>
      <c r="KUJ252" s="435"/>
      <c r="KUK252" s="435"/>
      <c r="KUL252" s="435"/>
      <c r="KUM252" s="435"/>
      <c r="KUN252" s="435"/>
      <c r="KUO252" s="435"/>
      <c r="KUP252" s="435"/>
      <c r="KUQ252" s="435"/>
      <c r="KUR252" s="435"/>
      <c r="KUS252" s="435"/>
      <c r="KUT252" s="435"/>
      <c r="KUU252" s="435"/>
      <c r="KUV252" s="435"/>
      <c r="KUW252" s="435"/>
      <c r="KUX252" s="435"/>
      <c r="KUY252" s="435"/>
      <c r="KUZ252" s="435"/>
      <c r="KVA252" s="435"/>
      <c r="KVB252" s="435"/>
      <c r="KVC252" s="435"/>
      <c r="KVD252" s="435"/>
      <c r="KVE252" s="435"/>
      <c r="KVF252" s="435"/>
      <c r="KVG252" s="435"/>
      <c r="KVH252" s="435"/>
      <c r="KVI252" s="435"/>
      <c r="KVJ252" s="435"/>
      <c r="KVK252" s="435"/>
      <c r="KVL252" s="435"/>
      <c r="KVM252" s="435"/>
      <c r="KVN252" s="435"/>
      <c r="KVO252" s="435"/>
      <c r="KVP252" s="435"/>
      <c r="KVQ252" s="435"/>
      <c r="KVR252" s="435"/>
      <c r="KVS252" s="435"/>
      <c r="KVT252" s="435"/>
      <c r="KVU252" s="435"/>
      <c r="KVV252" s="435"/>
      <c r="KVW252" s="435"/>
      <c r="KVX252" s="435"/>
      <c r="KVY252" s="435"/>
      <c r="KVZ252" s="435"/>
      <c r="KWA252" s="435"/>
      <c r="KWB252" s="435"/>
      <c r="KWC252" s="435"/>
      <c r="KWD252" s="435"/>
      <c r="KWE252" s="435"/>
      <c r="KWF252" s="435"/>
      <c r="KWG252" s="435"/>
      <c r="KWH252" s="435"/>
      <c r="KWI252" s="435"/>
      <c r="KWJ252" s="435"/>
      <c r="KWK252" s="435"/>
      <c r="KWL252" s="435"/>
      <c r="KWM252" s="435"/>
      <c r="KWN252" s="435"/>
      <c r="KWO252" s="435"/>
      <c r="KWP252" s="435"/>
      <c r="KWQ252" s="435"/>
      <c r="KWR252" s="435"/>
      <c r="KWS252" s="435"/>
      <c r="KWT252" s="435"/>
      <c r="KWU252" s="435"/>
      <c r="KWV252" s="435"/>
      <c r="KWW252" s="435"/>
      <c r="KWX252" s="435"/>
      <c r="KWY252" s="435"/>
      <c r="KWZ252" s="435"/>
      <c r="KXA252" s="435"/>
      <c r="KXB252" s="435"/>
      <c r="KXC252" s="435"/>
      <c r="KXD252" s="435"/>
      <c r="KXE252" s="435"/>
      <c r="KXF252" s="435"/>
      <c r="KXG252" s="435"/>
      <c r="KXH252" s="435"/>
      <c r="KXI252" s="435"/>
      <c r="KXJ252" s="435"/>
      <c r="KXK252" s="435"/>
      <c r="KXL252" s="435"/>
      <c r="KXM252" s="435"/>
      <c r="KXN252" s="435"/>
      <c r="KXO252" s="435"/>
      <c r="KXP252" s="435"/>
      <c r="KXQ252" s="435"/>
      <c r="KXR252" s="435"/>
      <c r="KXS252" s="435"/>
      <c r="KXT252" s="435"/>
      <c r="KXU252" s="435"/>
      <c r="KXV252" s="435"/>
      <c r="KXW252" s="435"/>
      <c r="KXX252" s="435"/>
      <c r="KXY252" s="435"/>
      <c r="KXZ252" s="435"/>
      <c r="KYA252" s="435"/>
      <c r="KYB252" s="435"/>
      <c r="KYC252" s="435"/>
      <c r="KYD252" s="435"/>
      <c r="KYE252" s="435"/>
      <c r="KYF252" s="435"/>
      <c r="KYG252" s="435"/>
      <c r="KYH252" s="435"/>
      <c r="KYI252" s="435"/>
      <c r="KYJ252" s="435"/>
      <c r="KYK252" s="435"/>
      <c r="KYL252" s="435"/>
      <c r="KYM252" s="435"/>
      <c r="KYN252" s="435"/>
      <c r="KYO252" s="435"/>
      <c r="KYP252" s="435"/>
      <c r="KYQ252" s="435"/>
      <c r="KYR252" s="435"/>
      <c r="KYS252" s="435"/>
      <c r="KYT252" s="435"/>
      <c r="KYU252" s="435"/>
      <c r="KYV252" s="435"/>
      <c r="KYW252" s="435"/>
      <c r="KYX252" s="435"/>
      <c r="KYY252" s="435"/>
      <c r="KYZ252" s="435"/>
      <c r="KZA252" s="435"/>
      <c r="KZB252" s="435"/>
      <c r="KZC252" s="435"/>
      <c r="KZD252" s="435"/>
      <c r="KZE252" s="435"/>
      <c r="KZF252" s="435"/>
      <c r="KZG252" s="435"/>
      <c r="KZH252" s="435"/>
      <c r="KZI252" s="435"/>
      <c r="KZJ252" s="435"/>
      <c r="KZK252" s="435"/>
      <c r="KZL252" s="435"/>
      <c r="KZM252" s="435"/>
      <c r="KZN252" s="435"/>
      <c r="KZO252" s="435"/>
      <c r="KZP252" s="435"/>
      <c r="KZQ252" s="435"/>
      <c r="KZR252" s="435"/>
      <c r="KZS252" s="435"/>
      <c r="KZT252" s="435"/>
      <c r="KZU252" s="435"/>
      <c r="KZV252" s="435"/>
      <c r="KZW252" s="435"/>
      <c r="KZX252" s="435"/>
      <c r="KZY252" s="435"/>
      <c r="KZZ252" s="435"/>
      <c r="LAA252" s="435"/>
      <c r="LAB252" s="435"/>
      <c r="LAC252" s="435"/>
      <c r="LAD252" s="435"/>
      <c r="LAE252" s="435"/>
      <c r="LAF252" s="435"/>
      <c r="LAG252" s="435"/>
      <c r="LAH252" s="435"/>
      <c r="LAI252" s="435"/>
      <c r="LAJ252" s="435"/>
      <c r="LAK252" s="435"/>
      <c r="LAL252" s="435"/>
      <c r="LAM252" s="435"/>
      <c r="LAN252" s="435"/>
      <c r="LAO252" s="435"/>
      <c r="LAP252" s="435"/>
      <c r="LAQ252" s="435"/>
      <c r="LAR252" s="435"/>
      <c r="LAS252" s="435"/>
      <c r="LAT252" s="435"/>
      <c r="LAU252" s="435"/>
      <c r="LAV252" s="435"/>
      <c r="LAW252" s="435"/>
      <c r="LAX252" s="435"/>
      <c r="LAY252" s="435"/>
      <c r="LAZ252" s="435"/>
      <c r="LBA252" s="435"/>
      <c r="LBB252" s="435"/>
      <c r="LBC252" s="435"/>
      <c r="LBD252" s="435"/>
      <c r="LBE252" s="435"/>
      <c r="LBF252" s="435"/>
      <c r="LBG252" s="435"/>
      <c r="LBH252" s="435"/>
      <c r="LBI252" s="435"/>
      <c r="LBJ252" s="435"/>
      <c r="LBK252" s="435"/>
      <c r="LBL252" s="435"/>
      <c r="LBM252" s="435"/>
      <c r="LBN252" s="435"/>
      <c r="LBO252" s="435"/>
      <c r="LBP252" s="435"/>
      <c r="LBQ252" s="435"/>
      <c r="LBR252" s="435"/>
      <c r="LBS252" s="435"/>
      <c r="LBT252" s="435"/>
      <c r="LBU252" s="435"/>
      <c r="LBV252" s="435"/>
      <c r="LBW252" s="435"/>
      <c r="LBX252" s="435"/>
      <c r="LBY252" s="435"/>
      <c r="LBZ252" s="435"/>
      <c r="LCA252" s="435"/>
      <c r="LCB252" s="435"/>
      <c r="LCC252" s="435"/>
      <c r="LCD252" s="435"/>
      <c r="LCE252" s="435"/>
      <c r="LCF252" s="435"/>
      <c r="LCG252" s="435"/>
      <c r="LCH252" s="435"/>
      <c r="LCI252" s="435"/>
      <c r="LCJ252" s="435"/>
      <c r="LCK252" s="435"/>
      <c r="LCL252" s="435"/>
      <c r="LCM252" s="435"/>
      <c r="LCN252" s="435"/>
      <c r="LCO252" s="435"/>
      <c r="LCP252" s="435"/>
      <c r="LCQ252" s="435"/>
      <c r="LCR252" s="435"/>
      <c r="LCS252" s="435"/>
      <c r="LCT252" s="435"/>
      <c r="LCU252" s="435"/>
      <c r="LCV252" s="435"/>
      <c r="LCW252" s="435"/>
      <c r="LCX252" s="435"/>
      <c r="LCY252" s="435"/>
      <c r="LCZ252" s="435"/>
      <c r="LDA252" s="435"/>
      <c r="LDB252" s="435"/>
      <c r="LDC252" s="435"/>
      <c r="LDD252" s="435"/>
      <c r="LDE252" s="435"/>
      <c r="LDF252" s="435"/>
      <c r="LDG252" s="435"/>
      <c r="LDH252" s="435"/>
      <c r="LDI252" s="435"/>
      <c r="LDJ252" s="435"/>
      <c r="LDK252" s="435"/>
      <c r="LDL252" s="435"/>
      <c r="LDM252" s="435"/>
      <c r="LDN252" s="435"/>
      <c r="LDO252" s="435"/>
      <c r="LDP252" s="435"/>
      <c r="LDQ252" s="435"/>
      <c r="LDR252" s="435"/>
      <c r="LDS252" s="435"/>
      <c r="LDT252" s="435"/>
      <c r="LDU252" s="435"/>
      <c r="LDV252" s="435"/>
      <c r="LDW252" s="435"/>
      <c r="LDX252" s="435"/>
      <c r="LDY252" s="435"/>
      <c r="LDZ252" s="435"/>
      <c r="LEA252" s="435"/>
      <c r="LEB252" s="435"/>
      <c r="LEC252" s="435"/>
      <c r="LED252" s="435"/>
      <c r="LEE252" s="435"/>
      <c r="LEF252" s="435"/>
      <c r="LEG252" s="435"/>
      <c r="LEH252" s="435"/>
      <c r="LEI252" s="435"/>
      <c r="LEJ252" s="435"/>
      <c r="LEK252" s="435"/>
      <c r="LEL252" s="435"/>
      <c r="LEM252" s="435"/>
      <c r="LEN252" s="435"/>
      <c r="LEO252" s="435"/>
      <c r="LEP252" s="435"/>
      <c r="LEQ252" s="435"/>
      <c r="LER252" s="435"/>
      <c r="LES252" s="435"/>
      <c r="LET252" s="435"/>
      <c r="LEU252" s="435"/>
      <c r="LEV252" s="435"/>
      <c r="LEW252" s="435"/>
      <c r="LEX252" s="435"/>
      <c r="LEY252" s="435"/>
      <c r="LEZ252" s="435"/>
      <c r="LFA252" s="435"/>
      <c r="LFB252" s="435"/>
      <c r="LFC252" s="435"/>
      <c r="LFD252" s="435"/>
      <c r="LFE252" s="435"/>
      <c r="LFF252" s="435"/>
      <c r="LFG252" s="435"/>
      <c r="LFH252" s="435"/>
      <c r="LFI252" s="435"/>
      <c r="LFJ252" s="435"/>
      <c r="LFK252" s="435"/>
      <c r="LFL252" s="435"/>
      <c r="LFM252" s="435"/>
      <c r="LFN252" s="435"/>
      <c r="LFO252" s="435"/>
      <c r="LFP252" s="435"/>
      <c r="LFQ252" s="435"/>
      <c r="LFR252" s="435"/>
      <c r="LFS252" s="435"/>
      <c r="LFT252" s="435"/>
      <c r="LFU252" s="435"/>
      <c r="LFV252" s="435"/>
      <c r="LFW252" s="435"/>
      <c r="LFX252" s="435"/>
      <c r="LFY252" s="435"/>
      <c r="LFZ252" s="435"/>
      <c r="LGA252" s="435"/>
      <c r="LGB252" s="435"/>
      <c r="LGC252" s="435"/>
      <c r="LGD252" s="435"/>
      <c r="LGE252" s="435"/>
      <c r="LGF252" s="435"/>
      <c r="LGG252" s="435"/>
      <c r="LGH252" s="435"/>
      <c r="LGI252" s="435"/>
      <c r="LGJ252" s="435"/>
      <c r="LGK252" s="435"/>
      <c r="LGL252" s="435"/>
      <c r="LGM252" s="435"/>
      <c r="LGN252" s="435"/>
      <c r="LGO252" s="435"/>
      <c r="LGP252" s="435"/>
      <c r="LGQ252" s="435"/>
      <c r="LGR252" s="435"/>
      <c r="LGS252" s="435"/>
      <c r="LGT252" s="435"/>
      <c r="LGU252" s="435"/>
      <c r="LGV252" s="435"/>
      <c r="LGW252" s="435"/>
      <c r="LGX252" s="435"/>
      <c r="LGY252" s="435"/>
      <c r="LGZ252" s="435"/>
      <c r="LHA252" s="435"/>
      <c r="LHB252" s="435"/>
      <c r="LHC252" s="435"/>
      <c r="LHD252" s="435"/>
      <c r="LHE252" s="435"/>
      <c r="LHF252" s="435"/>
      <c r="LHG252" s="435"/>
      <c r="LHH252" s="435"/>
      <c r="LHI252" s="435"/>
      <c r="LHJ252" s="435"/>
      <c r="LHK252" s="435"/>
      <c r="LHL252" s="435"/>
      <c r="LHM252" s="435"/>
      <c r="LHN252" s="435"/>
      <c r="LHO252" s="435"/>
      <c r="LHP252" s="435"/>
      <c r="LHQ252" s="435"/>
      <c r="LHR252" s="435"/>
      <c r="LHS252" s="435"/>
      <c r="LHT252" s="435"/>
      <c r="LHU252" s="435"/>
      <c r="LHV252" s="435"/>
      <c r="LHW252" s="435"/>
      <c r="LHX252" s="435"/>
      <c r="LHY252" s="435"/>
      <c r="LHZ252" s="435"/>
      <c r="LIA252" s="435"/>
      <c r="LIB252" s="435"/>
      <c r="LIC252" s="435"/>
      <c r="LID252" s="435"/>
      <c r="LIE252" s="435"/>
      <c r="LIF252" s="435"/>
      <c r="LIG252" s="435"/>
      <c r="LIH252" s="435"/>
      <c r="LII252" s="435"/>
      <c r="LIJ252" s="435"/>
      <c r="LIK252" s="435"/>
      <c r="LIL252" s="435"/>
      <c r="LIM252" s="435"/>
      <c r="LIN252" s="435"/>
      <c r="LIO252" s="435"/>
      <c r="LIP252" s="435"/>
      <c r="LIQ252" s="435"/>
      <c r="LIR252" s="435"/>
      <c r="LIS252" s="435"/>
      <c r="LIT252" s="435"/>
      <c r="LIU252" s="435"/>
      <c r="LIV252" s="435"/>
      <c r="LIW252" s="435"/>
      <c r="LIX252" s="435"/>
      <c r="LIY252" s="435"/>
      <c r="LIZ252" s="435"/>
      <c r="LJA252" s="435"/>
      <c r="LJB252" s="435"/>
      <c r="LJC252" s="435"/>
      <c r="LJD252" s="435"/>
      <c r="LJE252" s="435"/>
      <c r="LJF252" s="435"/>
      <c r="LJG252" s="435"/>
      <c r="LJH252" s="435"/>
      <c r="LJI252" s="435"/>
      <c r="LJJ252" s="435"/>
      <c r="LJK252" s="435"/>
      <c r="LJL252" s="435"/>
      <c r="LJM252" s="435"/>
      <c r="LJN252" s="435"/>
      <c r="LJO252" s="435"/>
      <c r="LJP252" s="435"/>
      <c r="LJQ252" s="435"/>
      <c r="LJR252" s="435"/>
      <c r="LJS252" s="435"/>
      <c r="LJT252" s="435"/>
      <c r="LJU252" s="435"/>
      <c r="LJV252" s="435"/>
      <c r="LJW252" s="435"/>
      <c r="LJX252" s="435"/>
      <c r="LJY252" s="435"/>
      <c r="LJZ252" s="435"/>
      <c r="LKA252" s="435"/>
      <c r="LKB252" s="435"/>
      <c r="LKC252" s="435"/>
      <c r="LKD252" s="435"/>
      <c r="LKE252" s="435"/>
      <c r="LKF252" s="435"/>
      <c r="LKG252" s="435"/>
      <c r="LKH252" s="435"/>
      <c r="LKI252" s="435"/>
      <c r="LKJ252" s="435"/>
      <c r="LKK252" s="435"/>
      <c r="LKL252" s="435"/>
      <c r="LKM252" s="435"/>
      <c r="LKN252" s="435"/>
      <c r="LKO252" s="435"/>
      <c r="LKP252" s="435"/>
      <c r="LKQ252" s="435"/>
      <c r="LKR252" s="435"/>
      <c r="LKS252" s="435"/>
      <c r="LKT252" s="435"/>
      <c r="LKU252" s="435"/>
      <c r="LKV252" s="435"/>
      <c r="LKW252" s="435"/>
      <c r="LKX252" s="435"/>
      <c r="LKY252" s="435"/>
      <c r="LKZ252" s="435"/>
      <c r="LLA252" s="435"/>
      <c r="LLB252" s="435"/>
      <c r="LLC252" s="435"/>
      <c r="LLD252" s="435"/>
      <c r="LLE252" s="435"/>
      <c r="LLF252" s="435"/>
      <c r="LLG252" s="435"/>
      <c r="LLH252" s="435"/>
      <c r="LLI252" s="435"/>
      <c r="LLJ252" s="435"/>
      <c r="LLK252" s="435"/>
      <c r="LLL252" s="435"/>
      <c r="LLM252" s="435"/>
      <c r="LLN252" s="435"/>
      <c r="LLO252" s="435"/>
      <c r="LLP252" s="435"/>
      <c r="LLQ252" s="435"/>
      <c r="LLR252" s="435"/>
      <c r="LLS252" s="435"/>
      <c r="LLT252" s="435"/>
      <c r="LLU252" s="435"/>
      <c r="LLV252" s="435"/>
      <c r="LLW252" s="435"/>
      <c r="LLX252" s="435"/>
      <c r="LLY252" s="435"/>
      <c r="LLZ252" s="435"/>
      <c r="LMA252" s="435"/>
      <c r="LMB252" s="435"/>
      <c r="LMC252" s="435"/>
      <c r="LMD252" s="435"/>
      <c r="LME252" s="435"/>
      <c r="LMF252" s="435"/>
      <c r="LMG252" s="435"/>
      <c r="LMH252" s="435"/>
      <c r="LMI252" s="435"/>
      <c r="LMJ252" s="435"/>
      <c r="LMK252" s="435"/>
      <c r="LML252" s="435"/>
      <c r="LMM252" s="435"/>
      <c r="LMN252" s="435"/>
      <c r="LMO252" s="435"/>
      <c r="LMP252" s="435"/>
      <c r="LMQ252" s="435"/>
      <c r="LMR252" s="435"/>
      <c r="LMS252" s="435"/>
      <c r="LMT252" s="435"/>
      <c r="LMU252" s="435"/>
      <c r="LMV252" s="435"/>
      <c r="LMW252" s="435"/>
      <c r="LMX252" s="435"/>
      <c r="LMY252" s="435"/>
      <c r="LMZ252" s="435"/>
      <c r="LNA252" s="435"/>
      <c r="LNB252" s="435"/>
      <c r="LNC252" s="435"/>
      <c r="LND252" s="435"/>
      <c r="LNE252" s="435"/>
      <c r="LNF252" s="435"/>
      <c r="LNG252" s="435"/>
      <c r="LNH252" s="435"/>
      <c r="LNI252" s="435"/>
      <c r="LNJ252" s="435"/>
      <c r="LNK252" s="435"/>
      <c r="LNL252" s="435"/>
      <c r="LNM252" s="435"/>
      <c r="LNN252" s="435"/>
      <c r="LNO252" s="435"/>
      <c r="LNP252" s="435"/>
      <c r="LNQ252" s="435"/>
      <c r="LNR252" s="435"/>
      <c r="LNS252" s="435"/>
      <c r="LNT252" s="435"/>
      <c r="LNU252" s="435"/>
      <c r="LNV252" s="435"/>
      <c r="LNW252" s="435"/>
      <c r="LNX252" s="435"/>
      <c r="LNY252" s="435"/>
      <c r="LNZ252" s="435"/>
      <c r="LOA252" s="435"/>
      <c r="LOB252" s="435"/>
      <c r="LOC252" s="435"/>
      <c r="LOD252" s="435"/>
      <c r="LOE252" s="435"/>
      <c r="LOF252" s="435"/>
      <c r="LOG252" s="435"/>
      <c r="LOH252" s="435"/>
      <c r="LOI252" s="435"/>
      <c r="LOJ252" s="435"/>
      <c r="LOK252" s="435"/>
      <c r="LOL252" s="435"/>
      <c r="LOM252" s="435"/>
      <c r="LON252" s="435"/>
      <c r="LOO252" s="435"/>
      <c r="LOP252" s="435"/>
      <c r="LOQ252" s="435"/>
      <c r="LOR252" s="435"/>
      <c r="LOS252" s="435"/>
      <c r="LOT252" s="435"/>
      <c r="LOU252" s="435"/>
      <c r="LOV252" s="435"/>
      <c r="LOW252" s="435"/>
      <c r="LOX252" s="435"/>
      <c r="LOY252" s="435"/>
      <c r="LOZ252" s="435"/>
      <c r="LPA252" s="435"/>
      <c r="LPB252" s="435"/>
      <c r="LPC252" s="435"/>
      <c r="LPD252" s="435"/>
      <c r="LPE252" s="435"/>
      <c r="LPF252" s="435"/>
      <c r="LPG252" s="435"/>
      <c r="LPH252" s="435"/>
      <c r="LPI252" s="435"/>
      <c r="LPJ252" s="435"/>
      <c r="LPK252" s="435"/>
      <c r="LPL252" s="435"/>
      <c r="LPM252" s="435"/>
      <c r="LPN252" s="435"/>
      <c r="LPO252" s="435"/>
      <c r="LPP252" s="435"/>
      <c r="LPQ252" s="435"/>
      <c r="LPR252" s="435"/>
      <c r="LPS252" s="435"/>
      <c r="LPT252" s="435"/>
      <c r="LPU252" s="435"/>
      <c r="LPV252" s="435"/>
      <c r="LPW252" s="435"/>
      <c r="LPX252" s="435"/>
      <c r="LPY252" s="435"/>
      <c r="LPZ252" s="435"/>
      <c r="LQA252" s="435"/>
      <c r="LQB252" s="435"/>
      <c r="LQC252" s="435"/>
      <c r="LQD252" s="435"/>
      <c r="LQE252" s="435"/>
      <c r="LQF252" s="435"/>
      <c r="LQG252" s="435"/>
      <c r="LQH252" s="435"/>
      <c r="LQI252" s="435"/>
      <c r="LQJ252" s="435"/>
      <c r="LQK252" s="435"/>
      <c r="LQL252" s="435"/>
      <c r="LQM252" s="435"/>
      <c r="LQN252" s="435"/>
      <c r="LQO252" s="435"/>
      <c r="LQP252" s="435"/>
      <c r="LQQ252" s="435"/>
      <c r="LQR252" s="435"/>
      <c r="LQS252" s="435"/>
      <c r="LQT252" s="435"/>
      <c r="LQU252" s="435"/>
      <c r="LQV252" s="435"/>
      <c r="LQW252" s="435"/>
      <c r="LQX252" s="435"/>
      <c r="LQY252" s="435"/>
      <c r="LQZ252" s="435"/>
      <c r="LRA252" s="435"/>
      <c r="LRB252" s="435"/>
      <c r="LRC252" s="435"/>
      <c r="LRD252" s="435"/>
      <c r="LRE252" s="435"/>
      <c r="LRF252" s="435"/>
      <c r="LRG252" s="435"/>
      <c r="LRH252" s="435"/>
      <c r="LRI252" s="435"/>
      <c r="LRJ252" s="435"/>
      <c r="LRK252" s="435"/>
      <c r="LRL252" s="435"/>
      <c r="LRM252" s="435"/>
      <c r="LRN252" s="435"/>
      <c r="LRO252" s="435"/>
      <c r="LRP252" s="435"/>
      <c r="LRQ252" s="435"/>
      <c r="LRR252" s="435"/>
      <c r="LRS252" s="435"/>
      <c r="LRT252" s="435"/>
      <c r="LRU252" s="435"/>
      <c r="LRV252" s="435"/>
      <c r="LRW252" s="435"/>
      <c r="LRX252" s="435"/>
      <c r="LRY252" s="435"/>
      <c r="LRZ252" s="435"/>
      <c r="LSA252" s="435"/>
      <c r="LSB252" s="435"/>
      <c r="LSC252" s="435"/>
      <c r="LSD252" s="435"/>
      <c r="LSE252" s="435"/>
      <c r="LSF252" s="435"/>
      <c r="LSG252" s="435"/>
      <c r="LSH252" s="435"/>
      <c r="LSI252" s="435"/>
      <c r="LSJ252" s="435"/>
      <c r="LSK252" s="435"/>
      <c r="LSL252" s="435"/>
      <c r="LSM252" s="435"/>
      <c r="LSN252" s="435"/>
      <c r="LSO252" s="435"/>
      <c r="LSP252" s="435"/>
      <c r="LSQ252" s="435"/>
      <c r="LSR252" s="435"/>
      <c r="LSS252" s="435"/>
      <c r="LST252" s="435"/>
      <c r="LSU252" s="435"/>
      <c r="LSV252" s="435"/>
      <c r="LSW252" s="435"/>
      <c r="LSX252" s="435"/>
      <c r="LSY252" s="435"/>
      <c r="LSZ252" s="435"/>
      <c r="LTA252" s="435"/>
      <c r="LTB252" s="435"/>
      <c r="LTC252" s="435"/>
      <c r="LTD252" s="435"/>
      <c r="LTE252" s="435"/>
      <c r="LTF252" s="435"/>
      <c r="LTG252" s="435"/>
      <c r="LTH252" s="435"/>
      <c r="LTI252" s="435"/>
      <c r="LTJ252" s="435"/>
      <c r="LTK252" s="435"/>
      <c r="LTL252" s="435"/>
      <c r="LTM252" s="435"/>
      <c r="LTN252" s="435"/>
      <c r="LTO252" s="435"/>
      <c r="LTP252" s="435"/>
      <c r="LTQ252" s="435"/>
      <c r="LTR252" s="435"/>
      <c r="LTS252" s="435"/>
      <c r="LTT252" s="435"/>
      <c r="LTU252" s="435"/>
      <c r="LTV252" s="435"/>
      <c r="LTW252" s="435"/>
      <c r="LTX252" s="435"/>
      <c r="LTY252" s="435"/>
      <c r="LTZ252" s="435"/>
      <c r="LUA252" s="435"/>
      <c r="LUB252" s="435"/>
      <c r="LUC252" s="435"/>
      <c r="LUD252" s="435"/>
      <c r="LUE252" s="435"/>
      <c r="LUF252" s="435"/>
      <c r="LUG252" s="435"/>
      <c r="LUH252" s="435"/>
      <c r="LUI252" s="435"/>
      <c r="LUJ252" s="435"/>
      <c r="LUK252" s="435"/>
      <c r="LUL252" s="435"/>
      <c r="LUM252" s="435"/>
      <c r="LUN252" s="435"/>
      <c r="LUO252" s="435"/>
      <c r="LUP252" s="435"/>
      <c r="LUQ252" s="435"/>
      <c r="LUR252" s="435"/>
      <c r="LUS252" s="435"/>
      <c r="LUT252" s="435"/>
      <c r="LUU252" s="435"/>
      <c r="LUV252" s="435"/>
      <c r="LUW252" s="435"/>
      <c r="LUX252" s="435"/>
      <c r="LUY252" s="435"/>
      <c r="LUZ252" s="435"/>
      <c r="LVA252" s="435"/>
      <c r="LVB252" s="435"/>
      <c r="LVC252" s="435"/>
      <c r="LVD252" s="435"/>
      <c r="LVE252" s="435"/>
      <c r="LVF252" s="435"/>
      <c r="LVG252" s="435"/>
      <c r="LVH252" s="435"/>
      <c r="LVI252" s="435"/>
      <c r="LVJ252" s="435"/>
      <c r="LVK252" s="435"/>
      <c r="LVL252" s="435"/>
      <c r="LVM252" s="435"/>
      <c r="LVN252" s="435"/>
      <c r="LVO252" s="435"/>
      <c r="LVP252" s="435"/>
      <c r="LVQ252" s="435"/>
      <c r="LVR252" s="435"/>
      <c r="LVS252" s="435"/>
      <c r="LVT252" s="435"/>
      <c r="LVU252" s="435"/>
      <c r="LVV252" s="435"/>
      <c r="LVW252" s="435"/>
      <c r="LVX252" s="435"/>
      <c r="LVY252" s="435"/>
      <c r="LVZ252" s="435"/>
      <c r="LWA252" s="435"/>
      <c r="LWB252" s="435"/>
      <c r="LWC252" s="435"/>
      <c r="LWD252" s="435"/>
      <c r="LWE252" s="435"/>
      <c r="LWF252" s="435"/>
      <c r="LWG252" s="435"/>
      <c r="LWH252" s="435"/>
      <c r="LWI252" s="435"/>
      <c r="LWJ252" s="435"/>
      <c r="LWK252" s="435"/>
      <c r="LWL252" s="435"/>
      <c r="LWM252" s="435"/>
      <c r="LWN252" s="435"/>
      <c r="LWO252" s="435"/>
      <c r="LWP252" s="435"/>
      <c r="LWQ252" s="435"/>
      <c r="LWR252" s="435"/>
      <c r="LWS252" s="435"/>
      <c r="LWT252" s="435"/>
      <c r="LWU252" s="435"/>
      <c r="LWV252" s="435"/>
      <c r="LWW252" s="435"/>
      <c r="LWX252" s="435"/>
      <c r="LWY252" s="435"/>
      <c r="LWZ252" s="435"/>
      <c r="LXA252" s="435"/>
      <c r="LXB252" s="435"/>
      <c r="LXC252" s="435"/>
      <c r="LXD252" s="435"/>
      <c r="LXE252" s="435"/>
      <c r="LXF252" s="435"/>
      <c r="LXG252" s="435"/>
      <c r="LXH252" s="435"/>
      <c r="LXI252" s="435"/>
      <c r="LXJ252" s="435"/>
      <c r="LXK252" s="435"/>
      <c r="LXL252" s="435"/>
      <c r="LXM252" s="435"/>
      <c r="LXN252" s="435"/>
      <c r="LXO252" s="435"/>
      <c r="LXP252" s="435"/>
      <c r="LXQ252" s="435"/>
      <c r="LXR252" s="435"/>
      <c r="LXS252" s="435"/>
      <c r="LXT252" s="435"/>
      <c r="LXU252" s="435"/>
      <c r="LXV252" s="435"/>
      <c r="LXW252" s="435"/>
      <c r="LXX252" s="435"/>
      <c r="LXY252" s="435"/>
      <c r="LXZ252" s="435"/>
      <c r="LYA252" s="435"/>
      <c r="LYB252" s="435"/>
      <c r="LYC252" s="435"/>
      <c r="LYD252" s="435"/>
      <c r="LYE252" s="435"/>
      <c r="LYF252" s="435"/>
      <c r="LYG252" s="435"/>
      <c r="LYH252" s="435"/>
      <c r="LYI252" s="435"/>
      <c r="LYJ252" s="435"/>
      <c r="LYK252" s="435"/>
      <c r="LYL252" s="435"/>
      <c r="LYM252" s="435"/>
      <c r="LYN252" s="435"/>
      <c r="LYO252" s="435"/>
      <c r="LYP252" s="435"/>
      <c r="LYQ252" s="435"/>
      <c r="LYR252" s="435"/>
      <c r="LYS252" s="435"/>
      <c r="LYT252" s="435"/>
      <c r="LYU252" s="435"/>
      <c r="LYV252" s="435"/>
      <c r="LYW252" s="435"/>
      <c r="LYX252" s="435"/>
      <c r="LYY252" s="435"/>
      <c r="LYZ252" s="435"/>
      <c r="LZA252" s="435"/>
      <c r="LZB252" s="435"/>
      <c r="LZC252" s="435"/>
      <c r="LZD252" s="435"/>
      <c r="LZE252" s="435"/>
      <c r="LZF252" s="435"/>
      <c r="LZG252" s="435"/>
      <c r="LZH252" s="435"/>
      <c r="LZI252" s="435"/>
      <c r="LZJ252" s="435"/>
      <c r="LZK252" s="435"/>
      <c r="LZL252" s="435"/>
      <c r="LZM252" s="435"/>
      <c r="LZN252" s="435"/>
      <c r="LZO252" s="435"/>
      <c r="LZP252" s="435"/>
      <c r="LZQ252" s="435"/>
      <c r="LZR252" s="435"/>
      <c r="LZS252" s="435"/>
      <c r="LZT252" s="435"/>
      <c r="LZU252" s="435"/>
      <c r="LZV252" s="435"/>
      <c r="LZW252" s="435"/>
      <c r="LZX252" s="435"/>
      <c r="LZY252" s="435"/>
      <c r="LZZ252" s="435"/>
      <c r="MAA252" s="435"/>
      <c r="MAB252" s="435"/>
      <c r="MAC252" s="435"/>
      <c r="MAD252" s="435"/>
      <c r="MAE252" s="435"/>
      <c r="MAF252" s="435"/>
      <c r="MAG252" s="435"/>
      <c r="MAH252" s="435"/>
      <c r="MAI252" s="435"/>
      <c r="MAJ252" s="435"/>
      <c r="MAK252" s="435"/>
      <c r="MAL252" s="435"/>
      <c r="MAM252" s="435"/>
      <c r="MAN252" s="435"/>
      <c r="MAO252" s="435"/>
      <c r="MAP252" s="435"/>
      <c r="MAQ252" s="435"/>
      <c r="MAR252" s="435"/>
      <c r="MAS252" s="435"/>
      <c r="MAT252" s="435"/>
      <c r="MAU252" s="435"/>
      <c r="MAV252" s="435"/>
      <c r="MAW252" s="435"/>
      <c r="MAX252" s="435"/>
      <c r="MAY252" s="435"/>
      <c r="MAZ252" s="435"/>
      <c r="MBA252" s="435"/>
      <c r="MBB252" s="435"/>
      <c r="MBC252" s="435"/>
      <c r="MBD252" s="435"/>
      <c r="MBE252" s="435"/>
      <c r="MBF252" s="435"/>
      <c r="MBG252" s="435"/>
      <c r="MBH252" s="435"/>
      <c r="MBI252" s="435"/>
      <c r="MBJ252" s="435"/>
      <c r="MBK252" s="435"/>
      <c r="MBL252" s="435"/>
      <c r="MBM252" s="435"/>
      <c r="MBN252" s="435"/>
      <c r="MBO252" s="435"/>
      <c r="MBP252" s="435"/>
      <c r="MBQ252" s="435"/>
      <c r="MBR252" s="435"/>
      <c r="MBS252" s="435"/>
      <c r="MBT252" s="435"/>
      <c r="MBU252" s="435"/>
      <c r="MBV252" s="435"/>
      <c r="MBW252" s="435"/>
      <c r="MBX252" s="435"/>
      <c r="MBY252" s="435"/>
      <c r="MBZ252" s="435"/>
      <c r="MCA252" s="435"/>
      <c r="MCB252" s="435"/>
      <c r="MCC252" s="435"/>
      <c r="MCD252" s="435"/>
      <c r="MCE252" s="435"/>
      <c r="MCF252" s="435"/>
      <c r="MCG252" s="435"/>
      <c r="MCH252" s="435"/>
      <c r="MCI252" s="435"/>
      <c r="MCJ252" s="435"/>
      <c r="MCK252" s="435"/>
      <c r="MCL252" s="435"/>
      <c r="MCM252" s="435"/>
      <c r="MCN252" s="435"/>
      <c r="MCO252" s="435"/>
      <c r="MCP252" s="435"/>
      <c r="MCQ252" s="435"/>
      <c r="MCR252" s="435"/>
      <c r="MCS252" s="435"/>
      <c r="MCT252" s="435"/>
      <c r="MCU252" s="435"/>
      <c r="MCV252" s="435"/>
      <c r="MCW252" s="435"/>
      <c r="MCX252" s="435"/>
      <c r="MCY252" s="435"/>
      <c r="MCZ252" s="435"/>
      <c r="MDA252" s="435"/>
      <c r="MDB252" s="435"/>
      <c r="MDC252" s="435"/>
      <c r="MDD252" s="435"/>
      <c r="MDE252" s="435"/>
      <c r="MDF252" s="435"/>
      <c r="MDG252" s="435"/>
      <c r="MDH252" s="435"/>
      <c r="MDI252" s="435"/>
      <c r="MDJ252" s="435"/>
      <c r="MDK252" s="435"/>
      <c r="MDL252" s="435"/>
      <c r="MDM252" s="435"/>
      <c r="MDN252" s="435"/>
      <c r="MDO252" s="435"/>
      <c r="MDP252" s="435"/>
      <c r="MDQ252" s="435"/>
      <c r="MDR252" s="435"/>
      <c r="MDS252" s="435"/>
      <c r="MDT252" s="435"/>
      <c r="MDU252" s="435"/>
      <c r="MDV252" s="435"/>
      <c r="MDW252" s="435"/>
      <c r="MDX252" s="435"/>
      <c r="MDY252" s="435"/>
      <c r="MDZ252" s="435"/>
      <c r="MEA252" s="435"/>
      <c r="MEB252" s="435"/>
      <c r="MEC252" s="435"/>
      <c r="MED252" s="435"/>
      <c r="MEE252" s="435"/>
      <c r="MEF252" s="435"/>
      <c r="MEG252" s="435"/>
      <c r="MEH252" s="435"/>
      <c r="MEI252" s="435"/>
      <c r="MEJ252" s="435"/>
      <c r="MEK252" s="435"/>
      <c r="MEL252" s="435"/>
      <c r="MEM252" s="435"/>
      <c r="MEN252" s="435"/>
      <c r="MEO252" s="435"/>
      <c r="MEP252" s="435"/>
      <c r="MEQ252" s="435"/>
      <c r="MER252" s="435"/>
      <c r="MES252" s="435"/>
      <c r="MET252" s="435"/>
      <c r="MEU252" s="435"/>
      <c r="MEV252" s="435"/>
      <c r="MEW252" s="435"/>
      <c r="MEX252" s="435"/>
      <c r="MEY252" s="435"/>
      <c r="MEZ252" s="435"/>
      <c r="MFA252" s="435"/>
      <c r="MFB252" s="435"/>
      <c r="MFC252" s="435"/>
      <c r="MFD252" s="435"/>
      <c r="MFE252" s="435"/>
      <c r="MFF252" s="435"/>
      <c r="MFG252" s="435"/>
      <c r="MFH252" s="435"/>
      <c r="MFI252" s="435"/>
      <c r="MFJ252" s="435"/>
      <c r="MFK252" s="435"/>
      <c r="MFL252" s="435"/>
      <c r="MFM252" s="435"/>
      <c r="MFN252" s="435"/>
      <c r="MFO252" s="435"/>
      <c r="MFP252" s="435"/>
      <c r="MFQ252" s="435"/>
      <c r="MFR252" s="435"/>
      <c r="MFS252" s="435"/>
      <c r="MFT252" s="435"/>
      <c r="MFU252" s="435"/>
      <c r="MFV252" s="435"/>
      <c r="MFW252" s="435"/>
      <c r="MFX252" s="435"/>
      <c r="MFY252" s="435"/>
      <c r="MFZ252" s="435"/>
      <c r="MGA252" s="435"/>
      <c r="MGB252" s="435"/>
      <c r="MGC252" s="435"/>
      <c r="MGD252" s="435"/>
      <c r="MGE252" s="435"/>
      <c r="MGF252" s="435"/>
      <c r="MGG252" s="435"/>
      <c r="MGH252" s="435"/>
      <c r="MGI252" s="435"/>
      <c r="MGJ252" s="435"/>
      <c r="MGK252" s="435"/>
      <c r="MGL252" s="435"/>
      <c r="MGM252" s="435"/>
      <c r="MGN252" s="435"/>
      <c r="MGO252" s="435"/>
      <c r="MGP252" s="435"/>
      <c r="MGQ252" s="435"/>
      <c r="MGR252" s="435"/>
      <c r="MGS252" s="435"/>
      <c r="MGT252" s="435"/>
      <c r="MGU252" s="435"/>
      <c r="MGV252" s="435"/>
      <c r="MGW252" s="435"/>
      <c r="MGX252" s="435"/>
      <c r="MGY252" s="435"/>
      <c r="MGZ252" s="435"/>
      <c r="MHA252" s="435"/>
      <c r="MHB252" s="435"/>
      <c r="MHC252" s="435"/>
      <c r="MHD252" s="435"/>
      <c r="MHE252" s="435"/>
      <c r="MHF252" s="435"/>
      <c r="MHG252" s="435"/>
      <c r="MHH252" s="435"/>
      <c r="MHI252" s="435"/>
      <c r="MHJ252" s="435"/>
      <c r="MHK252" s="435"/>
      <c r="MHL252" s="435"/>
      <c r="MHM252" s="435"/>
      <c r="MHN252" s="435"/>
      <c r="MHO252" s="435"/>
      <c r="MHP252" s="435"/>
      <c r="MHQ252" s="435"/>
      <c r="MHR252" s="435"/>
      <c r="MHS252" s="435"/>
      <c r="MHT252" s="435"/>
      <c r="MHU252" s="435"/>
      <c r="MHV252" s="435"/>
      <c r="MHW252" s="435"/>
      <c r="MHX252" s="435"/>
      <c r="MHY252" s="435"/>
      <c r="MHZ252" s="435"/>
      <c r="MIA252" s="435"/>
      <c r="MIB252" s="435"/>
      <c r="MIC252" s="435"/>
      <c r="MID252" s="435"/>
      <c r="MIE252" s="435"/>
      <c r="MIF252" s="435"/>
      <c r="MIG252" s="435"/>
      <c r="MIH252" s="435"/>
      <c r="MII252" s="435"/>
      <c r="MIJ252" s="435"/>
      <c r="MIK252" s="435"/>
      <c r="MIL252" s="435"/>
      <c r="MIM252" s="435"/>
      <c r="MIN252" s="435"/>
      <c r="MIO252" s="435"/>
      <c r="MIP252" s="435"/>
      <c r="MIQ252" s="435"/>
      <c r="MIR252" s="435"/>
      <c r="MIS252" s="435"/>
      <c r="MIT252" s="435"/>
      <c r="MIU252" s="435"/>
      <c r="MIV252" s="435"/>
      <c r="MIW252" s="435"/>
      <c r="MIX252" s="435"/>
      <c r="MIY252" s="435"/>
      <c r="MIZ252" s="435"/>
      <c r="MJA252" s="435"/>
      <c r="MJB252" s="435"/>
      <c r="MJC252" s="435"/>
      <c r="MJD252" s="435"/>
      <c r="MJE252" s="435"/>
      <c r="MJF252" s="435"/>
      <c r="MJG252" s="435"/>
      <c r="MJH252" s="435"/>
      <c r="MJI252" s="435"/>
      <c r="MJJ252" s="435"/>
      <c r="MJK252" s="435"/>
      <c r="MJL252" s="435"/>
      <c r="MJM252" s="435"/>
      <c r="MJN252" s="435"/>
      <c r="MJO252" s="435"/>
      <c r="MJP252" s="435"/>
      <c r="MJQ252" s="435"/>
      <c r="MJR252" s="435"/>
      <c r="MJS252" s="435"/>
      <c r="MJT252" s="435"/>
      <c r="MJU252" s="435"/>
      <c r="MJV252" s="435"/>
      <c r="MJW252" s="435"/>
      <c r="MJX252" s="435"/>
      <c r="MJY252" s="435"/>
      <c r="MJZ252" s="435"/>
      <c r="MKA252" s="435"/>
      <c r="MKB252" s="435"/>
      <c r="MKC252" s="435"/>
      <c r="MKD252" s="435"/>
      <c r="MKE252" s="435"/>
      <c r="MKF252" s="435"/>
      <c r="MKG252" s="435"/>
      <c r="MKH252" s="435"/>
      <c r="MKI252" s="435"/>
      <c r="MKJ252" s="435"/>
      <c r="MKK252" s="435"/>
      <c r="MKL252" s="435"/>
      <c r="MKM252" s="435"/>
      <c r="MKN252" s="435"/>
      <c r="MKO252" s="435"/>
      <c r="MKP252" s="435"/>
      <c r="MKQ252" s="435"/>
      <c r="MKR252" s="435"/>
      <c r="MKS252" s="435"/>
      <c r="MKT252" s="435"/>
      <c r="MKU252" s="435"/>
      <c r="MKV252" s="435"/>
      <c r="MKW252" s="435"/>
      <c r="MKX252" s="435"/>
      <c r="MKY252" s="435"/>
      <c r="MKZ252" s="435"/>
      <c r="MLA252" s="435"/>
      <c r="MLB252" s="435"/>
      <c r="MLC252" s="435"/>
      <c r="MLD252" s="435"/>
      <c r="MLE252" s="435"/>
      <c r="MLF252" s="435"/>
      <c r="MLG252" s="435"/>
      <c r="MLH252" s="435"/>
      <c r="MLI252" s="435"/>
      <c r="MLJ252" s="435"/>
      <c r="MLK252" s="435"/>
      <c r="MLL252" s="435"/>
      <c r="MLM252" s="435"/>
      <c r="MLN252" s="435"/>
      <c r="MLO252" s="435"/>
      <c r="MLP252" s="435"/>
      <c r="MLQ252" s="435"/>
      <c r="MLR252" s="435"/>
      <c r="MLS252" s="435"/>
      <c r="MLT252" s="435"/>
      <c r="MLU252" s="435"/>
      <c r="MLV252" s="435"/>
      <c r="MLW252" s="435"/>
      <c r="MLX252" s="435"/>
      <c r="MLY252" s="435"/>
      <c r="MLZ252" s="435"/>
      <c r="MMA252" s="435"/>
      <c r="MMB252" s="435"/>
      <c r="MMC252" s="435"/>
      <c r="MMD252" s="435"/>
      <c r="MME252" s="435"/>
      <c r="MMF252" s="435"/>
      <c r="MMG252" s="435"/>
      <c r="MMH252" s="435"/>
      <c r="MMI252" s="435"/>
      <c r="MMJ252" s="435"/>
      <c r="MMK252" s="435"/>
      <c r="MML252" s="435"/>
      <c r="MMM252" s="435"/>
      <c r="MMN252" s="435"/>
      <c r="MMO252" s="435"/>
      <c r="MMP252" s="435"/>
      <c r="MMQ252" s="435"/>
      <c r="MMR252" s="435"/>
      <c r="MMS252" s="435"/>
      <c r="MMT252" s="435"/>
      <c r="MMU252" s="435"/>
      <c r="MMV252" s="435"/>
      <c r="MMW252" s="435"/>
      <c r="MMX252" s="435"/>
      <c r="MMY252" s="435"/>
      <c r="MMZ252" s="435"/>
      <c r="MNA252" s="435"/>
      <c r="MNB252" s="435"/>
      <c r="MNC252" s="435"/>
      <c r="MND252" s="435"/>
      <c r="MNE252" s="435"/>
      <c r="MNF252" s="435"/>
      <c r="MNG252" s="435"/>
      <c r="MNH252" s="435"/>
      <c r="MNI252" s="435"/>
      <c r="MNJ252" s="435"/>
      <c r="MNK252" s="435"/>
      <c r="MNL252" s="435"/>
      <c r="MNM252" s="435"/>
      <c r="MNN252" s="435"/>
      <c r="MNO252" s="435"/>
      <c r="MNP252" s="435"/>
      <c r="MNQ252" s="435"/>
      <c r="MNR252" s="435"/>
      <c r="MNS252" s="435"/>
      <c r="MNT252" s="435"/>
      <c r="MNU252" s="435"/>
      <c r="MNV252" s="435"/>
      <c r="MNW252" s="435"/>
      <c r="MNX252" s="435"/>
      <c r="MNY252" s="435"/>
      <c r="MNZ252" s="435"/>
      <c r="MOA252" s="435"/>
      <c r="MOB252" s="435"/>
      <c r="MOC252" s="435"/>
      <c r="MOD252" s="435"/>
      <c r="MOE252" s="435"/>
      <c r="MOF252" s="435"/>
      <c r="MOG252" s="435"/>
      <c r="MOH252" s="435"/>
      <c r="MOI252" s="435"/>
      <c r="MOJ252" s="435"/>
      <c r="MOK252" s="435"/>
      <c r="MOL252" s="435"/>
      <c r="MOM252" s="435"/>
      <c r="MON252" s="435"/>
      <c r="MOO252" s="435"/>
      <c r="MOP252" s="435"/>
      <c r="MOQ252" s="435"/>
      <c r="MOR252" s="435"/>
      <c r="MOS252" s="435"/>
      <c r="MOT252" s="435"/>
      <c r="MOU252" s="435"/>
      <c r="MOV252" s="435"/>
      <c r="MOW252" s="435"/>
      <c r="MOX252" s="435"/>
      <c r="MOY252" s="435"/>
      <c r="MOZ252" s="435"/>
      <c r="MPA252" s="435"/>
      <c r="MPB252" s="435"/>
      <c r="MPC252" s="435"/>
      <c r="MPD252" s="435"/>
      <c r="MPE252" s="435"/>
      <c r="MPF252" s="435"/>
      <c r="MPG252" s="435"/>
      <c r="MPH252" s="435"/>
      <c r="MPI252" s="435"/>
      <c r="MPJ252" s="435"/>
      <c r="MPK252" s="435"/>
      <c r="MPL252" s="435"/>
      <c r="MPM252" s="435"/>
      <c r="MPN252" s="435"/>
      <c r="MPO252" s="435"/>
      <c r="MPP252" s="435"/>
      <c r="MPQ252" s="435"/>
      <c r="MPR252" s="435"/>
      <c r="MPS252" s="435"/>
      <c r="MPT252" s="435"/>
      <c r="MPU252" s="435"/>
      <c r="MPV252" s="435"/>
      <c r="MPW252" s="435"/>
      <c r="MPX252" s="435"/>
      <c r="MPY252" s="435"/>
      <c r="MPZ252" s="435"/>
      <c r="MQA252" s="435"/>
      <c r="MQB252" s="435"/>
      <c r="MQC252" s="435"/>
      <c r="MQD252" s="435"/>
      <c r="MQE252" s="435"/>
      <c r="MQF252" s="435"/>
      <c r="MQG252" s="435"/>
      <c r="MQH252" s="435"/>
      <c r="MQI252" s="435"/>
      <c r="MQJ252" s="435"/>
      <c r="MQK252" s="435"/>
      <c r="MQL252" s="435"/>
      <c r="MQM252" s="435"/>
      <c r="MQN252" s="435"/>
      <c r="MQO252" s="435"/>
      <c r="MQP252" s="435"/>
      <c r="MQQ252" s="435"/>
      <c r="MQR252" s="435"/>
      <c r="MQS252" s="435"/>
      <c r="MQT252" s="435"/>
      <c r="MQU252" s="435"/>
      <c r="MQV252" s="435"/>
      <c r="MQW252" s="435"/>
      <c r="MQX252" s="435"/>
      <c r="MQY252" s="435"/>
      <c r="MQZ252" s="435"/>
      <c r="MRA252" s="435"/>
      <c r="MRB252" s="435"/>
      <c r="MRC252" s="435"/>
      <c r="MRD252" s="435"/>
      <c r="MRE252" s="435"/>
      <c r="MRF252" s="435"/>
      <c r="MRG252" s="435"/>
      <c r="MRH252" s="435"/>
      <c r="MRI252" s="435"/>
      <c r="MRJ252" s="435"/>
      <c r="MRK252" s="435"/>
      <c r="MRL252" s="435"/>
      <c r="MRM252" s="435"/>
      <c r="MRN252" s="435"/>
      <c r="MRO252" s="435"/>
      <c r="MRP252" s="435"/>
      <c r="MRQ252" s="435"/>
      <c r="MRR252" s="435"/>
      <c r="MRS252" s="435"/>
      <c r="MRT252" s="435"/>
      <c r="MRU252" s="435"/>
      <c r="MRV252" s="435"/>
      <c r="MRW252" s="435"/>
      <c r="MRX252" s="435"/>
      <c r="MRY252" s="435"/>
      <c r="MRZ252" s="435"/>
      <c r="MSA252" s="435"/>
      <c r="MSB252" s="435"/>
      <c r="MSC252" s="435"/>
      <c r="MSD252" s="435"/>
      <c r="MSE252" s="435"/>
      <c r="MSF252" s="435"/>
      <c r="MSG252" s="435"/>
      <c r="MSH252" s="435"/>
      <c r="MSI252" s="435"/>
      <c r="MSJ252" s="435"/>
      <c r="MSK252" s="435"/>
      <c r="MSL252" s="435"/>
      <c r="MSM252" s="435"/>
      <c r="MSN252" s="435"/>
      <c r="MSO252" s="435"/>
      <c r="MSP252" s="435"/>
      <c r="MSQ252" s="435"/>
      <c r="MSR252" s="435"/>
      <c r="MSS252" s="435"/>
      <c r="MST252" s="435"/>
      <c r="MSU252" s="435"/>
      <c r="MSV252" s="435"/>
      <c r="MSW252" s="435"/>
      <c r="MSX252" s="435"/>
      <c r="MSY252" s="435"/>
      <c r="MSZ252" s="435"/>
      <c r="MTA252" s="435"/>
      <c r="MTB252" s="435"/>
      <c r="MTC252" s="435"/>
      <c r="MTD252" s="435"/>
      <c r="MTE252" s="435"/>
      <c r="MTF252" s="435"/>
      <c r="MTG252" s="435"/>
      <c r="MTH252" s="435"/>
      <c r="MTI252" s="435"/>
      <c r="MTJ252" s="435"/>
      <c r="MTK252" s="435"/>
      <c r="MTL252" s="435"/>
      <c r="MTM252" s="435"/>
      <c r="MTN252" s="435"/>
      <c r="MTO252" s="435"/>
      <c r="MTP252" s="435"/>
      <c r="MTQ252" s="435"/>
      <c r="MTR252" s="435"/>
      <c r="MTS252" s="435"/>
      <c r="MTT252" s="435"/>
      <c r="MTU252" s="435"/>
      <c r="MTV252" s="435"/>
      <c r="MTW252" s="435"/>
      <c r="MTX252" s="435"/>
      <c r="MTY252" s="435"/>
      <c r="MTZ252" s="435"/>
      <c r="MUA252" s="435"/>
      <c r="MUB252" s="435"/>
      <c r="MUC252" s="435"/>
      <c r="MUD252" s="435"/>
      <c r="MUE252" s="435"/>
      <c r="MUF252" s="435"/>
      <c r="MUG252" s="435"/>
      <c r="MUH252" s="435"/>
      <c r="MUI252" s="435"/>
      <c r="MUJ252" s="435"/>
      <c r="MUK252" s="435"/>
      <c r="MUL252" s="435"/>
      <c r="MUM252" s="435"/>
      <c r="MUN252" s="435"/>
      <c r="MUO252" s="435"/>
      <c r="MUP252" s="435"/>
      <c r="MUQ252" s="435"/>
      <c r="MUR252" s="435"/>
      <c r="MUS252" s="435"/>
      <c r="MUT252" s="435"/>
      <c r="MUU252" s="435"/>
      <c r="MUV252" s="435"/>
      <c r="MUW252" s="435"/>
      <c r="MUX252" s="435"/>
      <c r="MUY252" s="435"/>
      <c r="MUZ252" s="435"/>
      <c r="MVA252" s="435"/>
      <c r="MVB252" s="435"/>
      <c r="MVC252" s="435"/>
      <c r="MVD252" s="435"/>
      <c r="MVE252" s="435"/>
      <c r="MVF252" s="435"/>
      <c r="MVG252" s="435"/>
      <c r="MVH252" s="435"/>
      <c r="MVI252" s="435"/>
      <c r="MVJ252" s="435"/>
      <c r="MVK252" s="435"/>
      <c r="MVL252" s="435"/>
      <c r="MVM252" s="435"/>
      <c r="MVN252" s="435"/>
      <c r="MVO252" s="435"/>
      <c r="MVP252" s="435"/>
      <c r="MVQ252" s="435"/>
      <c r="MVR252" s="435"/>
      <c r="MVS252" s="435"/>
      <c r="MVT252" s="435"/>
      <c r="MVU252" s="435"/>
      <c r="MVV252" s="435"/>
      <c r="MVW252" s="435"/>
      <c r="MVX252" s="435"/>
      <c r="MVY252" s="435"/>
      <c r="MVZ252" s="435"/>
      <c r="MWA252" s="435"/>
      <c r="MWB252" s="435"/>
      <c r="MWC252" s="435"/>
      <c r="MWD252" s="435"/>
      <c r="MWE252" s="435"/>
      <c r="MWF252" s="435"/>
      <c r="MWG252" s="435"/>
      <c r="MWH252" s="435"/>
      <c r="MWI252" s="435"/>
      <c r="MWJ252" s="435"/>
      <c r="MWK252" s="435"/>
      <c r="MWL252" s="435"/>
      <c r="MWM252" s="435"/>
      <c r="MWN252" s="435"/>
      <c r="MWO252" s="435"/>
      <c r="MWP252" s="435"/>
      <c r="MWQ252" s="435"/>
      <c r="MWR252" s="435"/>
      <c r="MWS252" s="435"/>
      <c r="MWT252" s="435"/>
      <c r="MWU252" s="435"/>
      <c r="MWV252" s="435"/>
      <c r="MWW252" s="435"/>
      <c r="MWX252" s="435"/>
      <c r="MWY252" s="435"/>
      <c r="MWZ252" s="435"/>
      <c r="MXA252" s="435"/>
      <c r="MXB252" s="435"/>
      <c r="MXC252" s="435"/>
      <c r="MXD252" s="435"/>
      <c r="MXE252" s="435"/>
      <c r="MXF252" s="435"/>
      <c r="MXG252" s="435"/>
      <c r="MXH252" s="435"/>
      <c r="MXI252" s="435"/>
      <c r="MXJ252" s="435"/>
      <c r="MXK252" s="435"/>
      <c r="MXL252" s="435"/>
      <c r="MXM252" s="435"/>
      <c r="MXN252" s="435"/>
      <c r="MXO252" s="435"/>
      <c r="MXP252" s="435"/>
      <c r="MXQ252" s="435"/>
      <c r="MXR252" s="435"/>
      <c r="MXS252" s="435"/>
      <c r="MXT252" s="435"/>
      <c r="MXU252" s="435"/>
      <c r="MXV252" s="435"/>
      <c r="MXW252" s="435"/>
      <c r="MXX252" s="435"/>
      <c r="MXY252" s="435"/>
      <c r="MXZ252" s="435"/>
      <c r="MYA252" s="435"/>
      <c r="MYB252" s="435"/>
      <c r="MYC252" s="435"/>
      <c r="MYD252" s="435"/>
      <c r="MYE252" s="435"/>
      <c r="MYF252" s="435"/>
      <c r="MYG252" s="435"/>
      <c r="MYH252" s="435"/>
      <c r="MYI252" s="435"/>
      <c r="MYJ252" s="435"/>
      <c r="MYK252" s="435"/>
      <c r="MYL252" s="435"/>
      <c r="MYM252" s="435"/>
      <c r="MYN252" s="435"/>
      <c r="MYO252" s="435"/>
      <c r="MYP252" s="435"/>
      <c r="MYQ252" s="435"/>
      <c r="MYR252" s="435"/>
      <c r="MYS252" s="435"/>
      <c r="MYT252" s="435"/>
      <c r="MYU252" s="435"/>
      <c r="MYV252" s="435"/>
      <c r="MYW252" s="435"/>
      <c r="MYX252" s="435"/>
      <c r="MYY252" s="435"/>
      <c r="MYZ252" s="435"/>
      <c r="MZA252" s="435"/>
      <c r="MZB252" s="435"/>
      <c r="MZC252" s="435"/>
      <c r="MZD252" s="435"/>
      <c r="MZE252" s="435"/>
      <c r="MZF252" s="435"/>
      <c r="MZG252" s="435"/>
      <c r="MZH252" s="435"/>
      <c r="MZI252" s="435"/>
      <c r="MZJ252" s="435"/>
      <c r="MZK252" s="435"/>
      <c r="MZL252" s="435"/>
      <c r="MZM252" s="435"/>
      <c r="MZN252" s="435"/>
      <c r="MZO252" s="435"/>
      <c r="MZP252" s="435"/>
      <c r="MZQ252" s="435"/>
      <c r="MZR252" s="435"/>
      <c r="MZS252" s="435"/>
      <c r="MZT252" s="435"/>
      <c r="MZU252" s="435"/>
      <c r="MZV252" s="435"/>
      <c r="MZW252" s="435"/>
      <c r="MZX252" s="435"/>
      <c r="MZY252" s="435"/>
      <c r="MZZ252" s="435"/>
      <c r="NAA252" s="435"/>
      <c r="NAB252" s="435"/>
      <c r="NAC252" s="435"/>
      <c r="NAD252" s="435"/>
      <c r="NAE252" s="435"/>
      <c r="NAF252" s="435"/>
      <c r="NAG252" s="435"/>
      <c r="NAH252" s="435"/>
      <c r="NAI252" s="435"/>
      <c r="NAJ252" s="435"/>
      <c r="NAK252" s="435"/>
      <c r="NAL252" s="435"/>
      <c r="NAM252" s="435"/>
      <c r="NAN252" s="435"/>
      <c r="NAO252" s="435"/>
      <c r="NAP252" s="435"/>
      <c r="NAQ252" s="435"/>
      <c r="NAR252" s="435"/>
      <c r="NAS252" s="435"/>
      <c r="NAT252" s="435"/>
      <c r="NAU252" s="435"/>
      <c r="NAV252" s="435"/>
      <c r="NAW252" s="435"/>
      <c r="NAX252" s="435"/>
      <c r="NAY252" s="435"/>
      <c r="NAZ252" s="435"/>
      <c r="NBA252" s="435"/>
      <c r="NBB252" s="435"/>
      <c r="NBC252" s="435"/>
      <c r="NBD252" s="435"/>
      <c r="NBE252" s="435"/>
      <c r="NBF252" s="435"/>
      <c r="NBG252" s="435"/>
      <c r="NBH252" s="435"/>
      <c r="NBI252" s="435"/>
      <c r="NBJ252" s="435"/>
      <c r="NBK252" s="435"/>
      <c r="NBL252" s="435"/>
      <c r="NBM252" s="435"/>
      <c r="NBN252" s="435"/>
      <c r="NBO252" s="435"/>
      <c r="NBP252" s="435"/>
      <c r="NBQ252" s="435"/>
      <c r="NBR252" s="435"/>
      <c r="NBS252" s="435"/>
      <c r="NBT252" s="435"/>
      <c r="NBU252" s="435"/>
      <c r="NBV252" s="435"/>
      <c r="NBW252" s="435"/>
      <c r="NBX252" s="435"/>
      <c r="NBY252" s="435"/>
      <c r="NBZ252" s="435"/>
      <c r="NCA252" s="435"/>
      <c r="NCB252" s="435"/>
      <c r="NCC252" s="435"/>
      <c r="NCD252" s="435"/>
      <c r="NCE252" s="435"/>
      <c r="NCF252" s="435"/>
      <c r="NCG252" s="435"/>
      <c r="NCH252" s="435"/>
      <c r="NCI252" s="435"/>
      <c r="NCJ252" s="435"/>
      <c r="NCK252" s="435"/>
      <c r="NCL252" s="435"/>
      <c r="NCM252" s="435"/>
      <c r="NCN252" s="435"/>
      <c r="NCO252" s="435"/>
      <c r="NCP252" s="435"/>
      <c r="NCQ252" s="435"/>
      <c r="NCR252" s="435"/>
      <c r="NCS252" s="435"/>
      <c r="NCT252" s="435"/>
      <c r="NCU252" s="435"/>
      <c r="NCV252" s="435"/>
      <c r="NCW252" s="435"/>
      <c r="NCX252" s="435"/>
      <c r="NCY252" s="435"/>
      <c r="NCZ252" s="435"/>
      <c r="NDA252" s="435"/>
      <c r="NDB252" s="435"/>
      <c r="NDC252" s="435"/>
      <c r="NDD252" s="435"/>
      <c r="NDE252" s="435"/>
      <c r="NDF252" s="435"/>
      <c r="NDG252" s="435"/>
      <c r="NDH252" s="435"/>
      <c r="NDI252" s="435"/>
      <c r="NDJ252" s="435"/>
      <c r="NDK252" s="435"/>
      <c r="NDL252" s="435"/>
      <c r="NDM252" s="435"/>
      <c r="NDN252" s="435"/>
      <c r="NDO252" s="435"/>
      <c r="NDP252" s="435"/>
      <c r="NDQ252" s="435"/>
      <c r="NDR252" s="435"/>
      <c r="NDS252" s="435"/>
      <c r="NDT252" s="435"/>
      <c r="NDU252" s="435"/>
      <c r="NDV252" s="435"/>
      <c r="NDW252" s="435"/>
      <c r="NDX252" s="435"/>
      <c r="NDY252" s="435"/>
      <c r="NDZ252" s="435"/>
      <c r="NEA252" s="435"/>
      <c r="NEB252" s="435"/>
      <c r="NEC252" s="435"/>
      <c r="NED252" s="435"/>
      <c r="NEE252" s="435"/>
      <c r="NEF252" s="435"/>
      <c r="NEG252" s="435"/>
      <c r="NEH252" s="435"/>
      <c r="NEI252" s="435"/>
      <c r="NEJ252" s="435"/>
      <c r="NEK252" s="435"/>
      <c r="NEL252" s="435"/>
      <c r="NEM252" s="435"/>
      <c r="NEN252" s="435"/>
      <c r="NEO252" s="435"/>
      <c r="NEP252" s="435"/>
      <c r="NEQ252" s="435"/>
      <c r="NER252" s="435"/>
      <c r="NES252" s="435"/>
      <c r="NET252" s="435"/>
      <c r="NEU252" s="435"/>
      <c r="NEV252" s="435"/>
      <c r="NEW252" s="435"/>
      <c r="NEX252" s="435"/>
      <c r="NEY252" s="435"/>
      <c r="NEZ252" s="435"/>
      <c r="NFA252" s="435"/>
      <c r="NFB252" s="435"/>
      <c r="NFC252" s="435"/>
      <c r="NFD252" s="435"/>
      <c r="NFE252" s="435"/>
      <c r="NFF252" s="435"/>
      <c r="NFG252" s="435"/>
      <c r="NFH252" s="435"/>
      <c r="NFI252" s="435"/>
      <c r="NFJ252" s="435"/>
      <c r="NFK252" s="435"/>
      <c r="NFL252" s="435"/>
      <c r="NFM252" s="435"/>
      <c r="NFN252" s="435"/>
      <c r="NFO252" s="435"/>
      <c r="NFP252" s="435"/>
      <c r="NFQ252" s="435"/>
      <c r="NFR252" s="435"/>
      <c r="NFS252" s="435"/>
      <c r="NFT252" s="435"/>
      <c r="NFU252" s="435"/>
      <c r="NFV252" s="435"/>
      <c r="NFW252" s="435"/>
      <c r="NFX252" s="435"/>
      <c r="NFY252" s="435"/>
      <c r="NFZ252" s="435"/>
      <c r="NGA252" s="435"/>
      <c r="NGB252" s="435"/>
      <c r="NGC252" s="435"/>
      <c r="NGD252" s="435"/>
      <c r="NGE252" s="435"/>
      <c r="NGF252" s="435"/>
      <c r="NGG252" s="435"/>
      <c r="NGH252" s="435"/>
      <c r="NGI252" s="435"/>
      <c r="NGJ252" s="435"/>
      <c r="NGK252" s="435"/>
      <c r="NGL252" s="435"/>
      <c r="NGM252" s="435"/>
      <c r="NGN252" s="435"/>
      <c r="NGO252" s="435"/>
      <c r="NGP252" s="435"/>
      <c r="NGQ252" s="435"/>
      <c r="NGR252" s="435"/>
      <c r="NGS252" s="435"/>
      <c r="NGT252" s="435"/>
      <c r="NGU252" s="435"/>
      <c r="NGV252" s="435"/>
      <c r="NGW252" s="435"/>
      <c r="NGX252" s="435"/>
      <c r="NGY252" s="435"/>
      <c r="NGZ252" s="435"/>
      <c r="NHA252" s="435"/>
      <c r="NHB252" s="435"/>
      <c r="NHC252" s="435"/>
      <c r="NHD252" s="435"/>
      <c r="NHE252" s="435"/>
      <c r="NHF252" s="435"/>
      <c r="NHG252" s="435"/>
      <c r="NHH252" s="435"/>
      <c r="NHI252" s="435"/>
      <c r="NHJ252" s="435"/>
      <c r="NHK252" s="435"/>
      <c r="NHL252" s="435"/>
      <c r="NHM252" s="435"/>
      <c r="NHN252" s="435"/>
      <c r="NHO252" s="435"/>
      <c r="NHP252" s="435"/>
      <c r="NHQ252" s="435"/>
      <c r="NHR252" s="435"/>
      <c r="NHS252" s="435"/>
      <c r="NHT252" s="435"/>
      <c r="NHU252" s="435"/>
      <c r="NHV252" s="435"/>
      <c r="NHW252" s="435"/>
      <c r="NHX252" s="435"/>
      <c r="NHY252" s="435"/>
      <c r="NHZ252" s="435"/>
      <c r="NIA252" s="435"/>
      <c r="NIB252" s="435"/>
      <c r="NIC252" s="435"/>
      <c r="NID252" s="435"/>
      <c r="NIE252" s="435"/>
      <c r="NIF252" s="435"/>
      <c r="NIG252" s="435"/>
      <c r="NIH252" s="435"/>
      <c r="NII252" s="435"/>
      <c r="NIJ252" s="435"/>
      <c r="NIK252" s="435"/>
      <c r="NIL252" s="435"/>
      <c r="NIM252" s="435"/>
      <c r="NIN252" s="435"/>
      <c r="NIO252" s="435"/>
      <c r="NIP252" s="435"/>
      <c r="NIQ252" s="435"/>
      <c r="NIR252" s="435"/>
      <c r="NIS252" s="435"/>
      <c r="NIT252" s="435"/>
      <c r="NIU252" s="435"/>
      <c r="NIV252" s="435"/>
      <c r="NIW252" s="435"/>
      <c r="NIX252" s="435"/>
      <c r="NIY252" s="435"/>
      <c r="NIZ252" s="435"/>
      <c r="NJA252" s="435"/>
      <c r="NJB252" s="435"/>
      <c r="NJC252" s="435"/>
      <c r="NJD252" s="435"/>
      <c r="NJE252" s="435"/>
      <c r="NJF252" s="435"/>
      <c r="NJG252" s="435"/>
      <c r="NJH252" s="435"/>
      <c r="NJI252" s="435"/>
      <c r="NJJ252" s="435"/>
      <c r="NJK252" s="435"/>
      <c r="NJL252" s="435"/>
      <c r="NJM252" s="435"/>
      <c r="NJN252" s="435"/>
      <c r="NJO252" s="435"/>
      <c r="NJP252" s="435"/>
      <c r="NJQ252" s="435"/>
      <c r="NJR252" s="435"/>
      <c r="NJS252" s="435"/>
      <c r="NJT252" s="435"/>
      <c r="NJU252" s="435"/>
      <c r="NJV252" s="435"/>
      <c r="NJW252" s="435"/>
      <c r="NJX252" s="435"/>
      <c r="NJY252" s="435"/>
      <c r="NJZ252" s="435"/>
      <c r="NKA252" s="435"/>
      <c r="NKB252" s="435"/>
      <c r="NKC252" s="435"/>
      <c r="NKD252" s="435"/>
      <c r="NKE252" s="435"/>
      <c r="NKF252" s="435"/>
      <c r="NKG252" s="435"/>
      <c r="NKH252" s="435"/>
      <c r="NKI252" s="435"/>
      <c r="NKJ252" s="435"/>
      <c r="NKK252" s="435"/>
      <c r="NKL252" s="435"/>
      <c r="NKM252" s="435"/>
      <c r="NKN252" s="435"/>
      <c r="NKO252" s="435"/>
      <c r="NKP252" s="435"/>
      <c r="NKQ252" s="435"/>
      <c r="NKR252" s="435"/>
      <c r="NKS252" s="435"/>
      <c r="NKT252" s="435"/>
      <c r="NKU252" s="435"/>
      <c r="NKV252" s="435"/>
      <c r="NKW252" s="435"/>
      <c r="NKX252" s="435"/>
      <c r="NKY252" s="435"/>
      <c r="NKZ252" s="435"/>
      <c r="NLA252" s="435"/>
      <c r="NLB252" s="435"/>
      <c r="NLC252" s="435"/>
      <c r="NLD252" s="435"/>
      <c r="NLE252" s="435"/>
      <c r="NLF252" s="435"/>
      <c r="NLG252" s="435"/>
      <c r="NLH252" s="435"/>
      <c r="NLI252" s="435"/>
      <c r="NLJ252" s="435"/>
      <c r="NLK252" s="435"/>
      <c r="NLL252" s="435"/>
      <c r="NLM252" s="435"/>
      <c r="NLN252" s="435"/>
      <c r="NLO252" s="435"/>
      <c r="NLP252" s="435"/>
      <c r="NLQ252" s="435"/>
      <c r="NLR252" s="435"/>
      <c r="NLS252" s="435"/>
      <c r="NLT252" s="435"/>
      <c r="NLU252" s="435"/>
      <c r="NLV252" s="435"/>
      <c r="NLW252" s="435"/>
      <c r="NLX252" s="435"/>
      <c r="NLY252" s="435"/>
      <c r="NLZ252" s="435"/>
      <c r="NMA252" s="435"/>
      <c r="NMB252" s="435"/>
      <c r="NMC252" s="435"/>
      <c r="NMD252" s="435"/>
      <c r="NME252" s="435"/>
      <c r="NMF252" s="435"/>
      <c r="NMG252" s="435"/>
      <c r="NMH252" s="435"/>
      <c r="NMI252" s="435"/>
      <c r="NMJ252" s="435"/>
      <c r="NMK252" s="435"/>
      <c r="NML252" s="435"/>
      <c r="NMM252" s="435"/>
      <c r="NMN252" s="435"/>
      <c r="NMO252" s="435"/>
      <c r="NMP252" s="435"/>
      <c r="NMQ252" s="435"/>
      <c r="NMR252" s="435"/>
      <c r="NMS252" s="435"/>
      <c r="NMT252" s="435"/>
      <c r="NMU252" s="435"/>
      <c r="NMV252" s="435"/>
      <c r="NMW252" s="435"/>
      <c r="NMX252" s="435"/>
      <c r="NMY252" s="435"/>
      <c r="NMZ252" s="435"/>
      <c r="NNA252" s="435"/>
      <c r="NNB252" s="435"/>
      <c r="NNC252" s="435"/>
      <c r="NND252" s="435"/>
      <c r="NNE252" s="435"/>
      <c r="NNF252" s="435"/>
      <c r="NNG252" s="435"/>
      <c r="NNH252" s="435"/>
      <c r="NNI252" s="435"/>
      <c r="NNJ252" s="435"/>
      <c r="NNK252" s="435"/>
      <c r="NNL252" s="435"/>
      <c r="NNM252" s="435"/>
      <c r="NNN252" s="435"/>
      <c r="NNO252" s="435"/>
      <c r="NNP252" s="435"/>
      <c r="NNQ252" s="435"/>
      <c r="NNR252" s="435"/>
      <c r="NNS252" s="435"/>
      <c r="NNT252" s="435"/>
      <c r="NNU252" s="435"/>
      <c r="NNV252" s="435"/>
      <c r="NNW252" s="435"/>
      <c r="NNX252" s="435"/>
      <c r="NNY252" s="435"/>
      <c r="NNZ252" s="435"/>
      <c r="NOA252" s="435"/>
      <c r="NOB252" s="435"/>
      <c r="NOC252" s="435"/>
      <c r="NOD252" s="435"/>
      <c r="NOE252" s="435"/>
      <c r="NOF252" s="435"/>
      <c r="NOG252" s="435"/>
      <c r="NOH252" s="435"/>
      <c r="NOI252" s="435"/>
      <c r="NOJ252" s="435"/>
      <c r="NOK252" s="435"/>
      <c r="NOL252" s="435"/>
      <c r="NOM252" s="435"/>
      <c r="NON252" s="435"/>
      <c r="NOO252" s="435"/>
      <c r="NOP252" s="435"/>
      <c r="NOQ252" s="435"/>
      <c r="NOR252" s="435"/>
      <c r="NOS252" s="435"/>
      <c r="NOT252" s="435"/>
      <c r="NOU252" s="435"/>
      <c r="NOV252" s="435"/>
      <c r="NOW252" s="435"/>
      <c r="NOX252" s="435"/>
      <c r="NOY252" s="435"/>
      <c r="NOZ252" s="435"/>
      <c r="NPA252" s="435"/>
      <c r="NPB252" s="435"/>
      <c r="NPC252" s="435"/>
      <c r="NPD252" s="435"/>
      <c r="NPE252" s="435"/>
      <c r="NPF252" s="435"/>
      <c r="NPG252" s="435"/>
      <c r="NPH252" s="435"/>
      <c r="NPI252" s="435"/>
      <c r="NPJ252" s="435"/>
      <c r="NPK252" s="435"/>
      <c r="NPL252" s="435"/>
      <c r="NPM252" s="435"/>
      <c r="NPN252" s="435"/>
      <c r="NPO252" s="435"/>
      <c r="NPP252" s="435"/>
      <c r="NPQ252" s="435"/>
      <c r="NPR252" s="435"/>
      <c r="NPS252" s="435"/>
      <c r="NPT252" s="435"/>
      <c r="NPU252" s="435"/>
      <c r="NPV252" s="435"/>
      <c r="NPW252" s="435"/>
      <c r="NPX252" s="435"/>
      <c r="NPY252" s="435"/>
      <c r="NPZ252" s="435"/>
      <c r="NQA252" s="435"/>
      <c r="NQB252" s="435"/>
      <c r="NQC252" s="435"/>
      <c r="NQD252" s="435"/>
      <c r="NQE252" s="435"/>
      <c r="NQF252" s="435"/>
      <c r="NQG252" s="435"/>
      <c r="NQH252" s="435"/>
      <c r="NQI252" s="435"/>
      <c r="NQJ252" s="435"/>
      <c r="NQK252" s="435"/>
      <c r="NQL252" s="435"/>
      <c r="NQM252" s="435"/>
      <c r="NQN252" s="435"/>
      <c r="NQO252" s="435"/>
      <c r="NQP252" s="435"/>
      <c r="NQQ252" s="435"/>
      <c r="NQR252" s="435"/>
      <c r="NQS252" s="435"/>
      <c r="NQT252" s="435"/>
      <c r="NQU252" s="435"/>
      <c r="NQV252" s="435"/>
      <c r="NQW252" s="435"/>
      <c r="NQX252" s="435"/>
      <c r="NQY252" s="435"/>
      <c r="NQZ252" s="435"/>
      <c r="NRA252" s="435"/>
      <c r="NRB252" s="435"/>
      <c r="NRC252" s="435"/>
      <c r="NRD252" s="435"/>
      <c r="NRE252" s="435"/>
      <c r="NRF252" s="435"/>
      <c r="NRG252" s="435"/>
      <c r="NRH252" s="435"/>
      <c r="NRI252" s="435"/>
      <c r="NRJ252" s="435"/>
      <c r="NRK252" s="435"/>
      <c r="NRL252" s="435"/>
      <c r="NRM252" s="435"/>
      <c r="NRN252" s="435"/>
      <c r="NRO252" s="435"/>
      <c r="NRP252" s="435"/>
      <c r="NRQ252" s="435"/>
      <c r="NRR252" s="435"/>
      <c r="NRS252" s="435"/>
      <c r="NRT252" s="435"/>
      <c r="NRU252" s="435"/>
      <c r="NRV252" s="435"/>
      <c r="NRW252" s="435"/>
      <c r="NRX252" s="435"/>
      <c r="NRY252" s="435"/>
      <c r="NRZ252" s="435"/>
      <c r="NSA252" s="435"/>
      <c r="NSB252" s="435"/>
      <c r="NSC252" s="435"/>
      <c r="NSD252" s="435"/>
      <c r="NSE252" s="435"/>
      <c r="NSF252" s="435"/>
      <c r="NSG252" s="435"/>
      <c r="NSH252" s="435"/>
      <c r="NSI252" s="435"/>
      <c r="NSJ252" s="435"/>
      <c r="NSK252" s="435"/>
      <c r="NSL252" s="435"/>
      <c r="NSM252" s="435"/>
      <c r="NSN252" s="435"/>
      <c r="NSO252" s="435"/>
      <c r="NSP252" s="435"/>
      <c r="NSQ252" s="435"/>
      <c r="NSR252" s="435"/>
      <c r="NSS252" s="435"/>
      <c r="NST252" s="435"/>
      <c r="NSU252" s="435"/>
      <c r="NSV252" s="435"/>
      <c r="NSW252" s="435"/>
      <c r="NSX252" s="435"/>
      <c r="NSY252" s="435"/>
      <c r="NSZ252" s="435"/>
      <c r="NTA252" s="435"/>
      <c r="NTB252" s="435"/>
      <c r="NTC252" s="435"/>
      <c r="NTD252" s="435"/>
      <c r="NTE252" s="435"/>
      <c r="NTF252" s="435"/>
      <c r="NTG252" s="435"/>
      <c r="NTH252" s="435"/>
      <c r="NTI252" s="435"/>
      <c r="NTJ252" s="435"/>
      <c r="NTK252" s="435"/>
      <c r="NTL252" s="435"/>
      <c r="NTM252" s="435"/>
      <c r="NTN252" s="435"/>
      <c r="NTO252" s="435"/>
      <c r="NTP252" s="435"/>
      <c r="NTQ252" s="435"/>
      <c r="NTR252" s="435"/>
      <c r="NTS252" s="435"/>
      <c r="NTT252" s="435"/>
      <c r="NTU252" s="435"/>
      <c r="NTV252" s="435"/>
      <c r="NTW252" s="435"/>
      <c r="NTX252" s="435"/>
      <c r="NTY252" s="435"/>
      <c r="NTZ252" s="435"/>
      <c r="NUA252" s="435"/>
      <c r="NUB252" s="435"/>
      <c r="NUC252" s="435"/>
      <c r="NUD252" s="435"/>
      <c r="NUE252" s="435"/>
      <c r="NUF252" s="435"/>
      <c r="NUG252" s="435"/>
      <c r="NUH252" s="435"/>
      <c r="NUI252" s="435"/>
      <c r="NUJ252" s="435"/>
      <c r="NUK252" s="435"/>
      <c r="NUL252" s="435"/>
      <c r="NUM252" s="435"/>
      <c r="NUN252" s="435"/>
      <c r="NUO252" s="435"/>
      <c r="NUP252" s="435"/>
      <c r="NUQ252" s="435"/>
      <c r="NUR252" s="435"/>
      <c r="NUS252" s="435"/>
      <c r="NUT252" s="435"/>
      <c r="NUU252" s="435"/>
      <c r="NUV252" s="435"/>
      <c r="NUW252" s="435"/>
      <c r="NUX252" s="435"/>
      <c r="NUY252" s="435"/>
      <c r="NUZ252" s="435"/>
      <c r="NVA252" s="435"/>
      <c r="NVB252" s="435"/>
      <c r="NVC252" s="435"/>
      <c r="NVD252" s="435"/>
      <c r="NVE252" s="435"/>
      <c r="NVF252" s="435"/>
      <c r="NVG252" s="435"/>
      <c r="NVH252" s="435"/>
      <c r="NVI252" s="435"/>
      <c r="NVJ252" s="435"/>
      <c r="NVK252" s="435"/>
      <c r="NVL252" s="435"/>
      <c r="NVM252" s="435"/>
      <c r="NVN252" s="435"/>
      <c r="NVO252" s="435"/>
      <c r="NVP252" s="435"/>
      <c r="NVQ252" s="435"/>
      <c r="NVR252" s="435"/>
      <c r="NVS252" s="435"/>
      <c r="NVT252" s="435"/>
      <c r="NVU252" s="435"/>
      <c r="NVV252" s="435"/>
      <c r="NVW252" s="435"/>
      <c r="NVX252" s="435"/>
      <c r="NVY252" s="435"/>
      <c r="NVZ252" s="435"/>
      <c r="NWA252" s="435"/>
      <c r="NWB252" s="435"/>
      <c r="NWC252" s="435"/>
      <c r="NWD252" s="435"/>
      <c r="NWE252" s="435"/>
      <c r="NWF252" s="435"/>
      <c r="NWG252" s="435"/>
      <c r="NWH252" s="435"/>
      <c r="NWI252" s="435"/>
      <c r="NWJ252" s="435"/>
      <c r="NWK252" s="435"/>
      <c r="NWL252" s="435"/>
      <c r="NWM252" s="435"/>
      <c r="NWN252" s="435"/>
      <c r="NWO252" s="435"/>
      <c r="NWP252" s="435"/>
      <c r="NWQ252" s="435"/>
      <c r="NWR252" s="435"/>
      <c r="NWS252" s="435"/>
      <c r="NWT252" s="435"/>
      <c r="NWU252" s="435"/>
      <c r="NWV252" s="435"/>
      <c r="NWW252" s="435"/>
      <c r="NWX252" s="435"/>
      <c r="NWY252" s="435"/>
      <c r="NWZ252" s="435"/>
      <c r="NXA252" s="435"/>
      <c r="NXB252" s="435"/>
      <c r="NXC252" s="435"/>
      <c r="NXD252" s="435"/>
      <c r="NXE252" s="435"/>
      <c r="NXF252" s="435"/>
      <c r="NXG252" s="435"/>
      <c r="NXH252" s="435"/>
      <c r="NXI252" s="435"/>
      <c r="NXJ252" s="435"/>
      <c r="NXK252" s="435"/>
      <c r="NXL252" s="435"/>
      <c r="NXM252" s="435"/>
      <c r="NXN252" s="435"/>
      <c r="NXO252" s="435"/>
      <c r="NXP252" s="435"/>
      <c r="NXQ252" s="435"/>
      <c r="NXR252" s="435"/>
      <c r="NXS252" s="435"/>
      <c r="NXT252" s="435"/>
      <c r="NXU252" s="435"/>
      <c r="NXV252" s="435"/>
      <c r="NXW252" s="435"/>
      <c r="NXX252" s="435"/>
      <c r="NXY252" s="435"/>
      <c r="NXZ252" s="435"/>
      <c r="NYA252" s="435"/>
      <c r="NYB252" s="435"/>
      <c r="NYC252" s="435"/>
      <c r="NYD252" s="435"/>
      <c r="NYE252" s="435"/>
      <c r="NYF252" s="435"/>
      <c r="NYG252" s="435"/>
      <c r="NYH252" s="435"/>
      <c r="NYI252" s="435"/>
      <c r="NYJ252" s="435"/>
      <c r="NYK252" s="435"/>
      <c r="NYL252" s="435"/>
      <c r="NYM252" s="435"/>
      <c r="NYN252" s="435"/>
      <c r="NYO252" s="435"/>
      <c r="NYP252" s="435"/>
      <c r="NYQ252" s="435"/>
      <c r="NYR252" s="435"/>
      <c r="NYS252" s="435"/>
      <c r="NYT252" s="435"/>
      <c r="NYU252" s="435"/>
      <c r="NYV252" s="435"/>
      <c r="NYW252" s="435"/>
      <c r="NYX252" s="435"/>
      <c r="NYY252" s="435"/>
      <c r="NYZ252" s="435"/>
      <c r="NZA252" s="435"/>
      <c r="NZB252" s="435"/>
      <c r="NZC252" s="435"/>
      <c r="NZD252" s="435"/>
      <c r="NZE252" s="435"/>
      <c r="NZF252" s="435"/>
      <c r="NZG252" s="435"/>
      <c r="NZH252" s="435"/>
      <c r="NZI252" s="435"/>
      <c r="NZJ252" s="435"/>
      <c r="NZK252" s="435"/>
      <c r="NZL252" s="435"/>
      <c r="NZM252" s="435"/>
      <c r="NZN252" s="435"/>
      <c r="NZO252" s="435"/>
      <c r="NZP252" s="435"/>
      <c r="NZQ252" s="435"/>
      <c r="NZR252" s="435"/>
      <c r="NZS252" s="435"/>
      <c r="NZT252" s="435"/>
      <c r="NZU252" s="435"/>
      <c r="NZV252" s="435"/>
      <c r="NZW252" s="435"/>
      <c r="NZX252" s="435"/>
      <c r="NZY252" s="435"/>
      <c r="NZZ252" s="435"/>
      <c r="OAA252" s="435"/>
      <c r="OAB252" s="435"/>
      <c r="OAC252" s="435"/>
      <c r="OAD252" s="435"/>
      <c r="OAE252" s="435"/>
      <c r="OAF252" s="435"/>
      <c r="OAG252" s="435"/>
      <c r="OAH252" s="435"/>
      <c r="OAI252" s="435"/>
      <c r="OAJ252" s="435"/>
      <c r="OAK252" s="435"/>
      <c r="OAL252" s="435"/>
      <c r="OAM252" s="435"/>
      <c r="OAN252" s="435"/>
      <c r="OAO252" s="435"/>
      <c r="OAP252" s="435"/>
      <c r="OAQ252" s="435"/>
      <c r="OAR252" s="435"/>
      <c r="OAS252" s="435"/>
      <c r="OAT252" s="435"/>
      <c r="OAU252" s="435"/>
      <c r="OAV252" s="435"/>
      <c r="OAW252" s="435"/>
      <c r="OAX252" s="435"/>
      <c r="OAY252" s="435"/>
      <c r="OAZ252" s="435"/>
      <c r="OBA252" s="435"/>
      <c r="OBB252" s="435"/>
      <c r="OBC252" s="435"/>
      <c r="OBD252" s="435"/>
      <c r="OBE252" s="435"/>
      <c r="OBF252" s="435"/>
      <c r="OBG252" s="435"/>
      <c r="OBH252" s="435"/>
      <c r="OBI252" s="435"/>
      <c r="OBJ252" s="435"/>
      <c r="OBK252" s="435"/>
      <c r="OBL252" s="435"/>
      <c r="OBM252" s="435"/>
      <c r="OBN252" s="435"/>
      <c r="OBO252" s="435"/>
      <c r="OBP252" s="435"/>
      <c r="OBQ252" s="435"/>
      <c r="OBR252" s="435"/>
      <c r="OBS252" s="435"/>
      <c r="OBT252" s="435"/>
      <c r="OBU252" s="435"/>
      <c r="OBV252" s="435"/>
      <c r="OBW252" s="435"/>
      <c r="OBX252" s="435"/>
      <c r="OBY252" s="435"/>
      <c r="OBZ252" s="435"/>
      <c r="OCA252" s="435"/>
      <c r="OCB252" s="435"/>
      <c r="OCC252" s="435"/>
      <c r="OCD252" s="435"/>
      <c r="OCE252" s="435"/>
      <c r="OCF252" s="435"/>
      <c r="OCG252" s="435"/>
      <c r="OCH252" s="435"/>
      <c r="OCI252" s="435"/>
      <c r="OCJ252" s="435"/>
      <c r="OCK252" s="435"/>
      <c r="OCL252" s="435"/>
      <c r="OCM252" s="435"/>
      <c r="OCN252" s="435"/>
      <c r="OCO252" s="435"/>
      <c r="OCP252" s="435"/>
      <c r="OCQ252" s="435"/>
      <c r="OCR252" s="435"/>
      <c r="OCS252" s="435"/>
      <c r="OCT252" s="435"/>
      <c r="OCU252" s="435"/>
      <c r="OCV252" s="435"/>
      <c r="OCW252" s="435"/>
      <c r="OCX252" s="435"/>
      <c r="OCY252" s="435"/>
      <c r="OCZ252" s="435"/>
      <c r="ODA252" s="435"/>
      <c r="ODB252" s="435"/>
      <c r="ODC252" s="435"/>
      <c r="ODD252" s="435"/>
      <c r="ODE252" s="435"/>
      <c r="ODF252" s="435"/>
      <c r="ODG252" s="435"/>
      <c r="ODH252" s="435"/>
      <c r="ODI252" s="435"/>
      <c r="ODJ252" s="435"/>
      <c r="ODK252" s="435"/>
      <c r="ODL252" s="435"/>
      <c r="ODM252" s="435"/>
      <c r="ODN252" s="435"/>
      <c r="ODO252" s="435"/>
      <c r="ODP252" s="435"/>
      <c r="ODQ252" s="435"/>
      <c r="ODR252" s="435"/>
      <c r="ODS252" s="435"/>
      <c r="ODT252" s="435"/>
      <c r="ODU252" s="435"/>
      <c r="ODV252" s="435"/>
      <c r="ODW252" s="435"/>
      <c r="ODX252" s="435"/>
      <c r="ODY252" s="435"/>
      <c r="ODZ252" s="435"/>
      <c r="OEA252" s="435"/>
      <c r="OEB252" s="435"/>
      <c r="OEC252" s="435"/>
      <c r="OED252" s="435"/>
      <c r="OEE252" s="435"/>
      <c r="OEF252" s="435"/>
      <c r="OEG252" s="435"/>
      <c r="OEH252" s="435"/>
      <c r="OEI252" s="435"/>
      <c r="OEJ252" s="435"/>
      <c r="OEK252" s="435"/>
      <c r="OEL252" s="435"/>
      <c r="OEM252" s="435"/>
      <c r="OEN252" s="435"/>
      <c r="OEO252" s="435"/>
      <c r="OEP252" s="435"/>
      <c r="OEQ252" s="435"/>
      <c r="OER252" s="435"/>
      <c r="OES252" s="435"/>
      <c r="OET252" s="435"/>
      <c r="OEU252" s="435"/>
      <c r="OEV252" s="435"/>
      <c r="OEW252" s="435"/>
      <c r="OEX252" s="435"/>
      <c r="OEY252" s="435"/>
      <c r="OEZ252" s="435"/>
      <c r="OFA252" s="435"/>
      <c r="OFB252" s="435"/>
      <c r="OFC252" s="435"/>
      <c r="OFD252" s="435"/>
      <c r="OFE252" s="435"/>
      <c r="OFF252" s="435"/>
      <c r="OFG252" s="435"/>
      <c r="OFH252" s="435"/>
      <c r="OFI252" s="435"/>
      <c r="OFJ252" s="435"/>
      <c r="OFK252" s="435"/>
      <c r="OFL252" s="435"/>
      <c r="OFM252" s="435"/>
      <c r="OFN252" s="435"/>
      <c r="OFO252" s="435"/>
      <c r="OFP252" s="435"/>
      <c r="OFQ252" s="435"/>
      <c r="OFR252" s="435"/>
      <c r="OFS252" s="435"/>
      <c r="OFT252" s="435"/>
      <c r="OFU252" s="435"/>
      <c r="OFV252" s="435"/>
      <c r="OFW252" s="435"/>
      <c r="OFX252" s="435"/>
      <c r="OFY252" s="435"/>
      <c r="OFZ252" s="435"/>
      <c r="OGA252" s="435"/>
      <c r="OGB252" s="435"/>
      <c r="OGC252" s="435"/>
      <c r="OGD252" s="435"/>
      <c r="OGE252" s="435"/>
      <c r="OGF252" s="435"/>
      <c r="OGG252" s="435"/>
      <c r="OGH252" s="435"/>
      <c r="OGI252" s="435"/>
      <c r="OGJ252" s="435"/>
      <c r="OGK252" s="435"/>
      <c r="OGL252" s="435"/>
      <c r="OGM252" s="435"/>
      <c r="OGN252" s="435"/>
      <c r="OGO252" s="435"/>
      <c r="OGP252" s="435"/>
      <c r="OGQ252" s="435"/>
      <c r="OGR252" s="435"/>
      <c r="OGS252" s="435"/>
      <c r="OGT252" s="435"/>
      <c r="OGU252" s="435"/>
      <c r="OGV252" s="435"/>
      <c r="OGW252" s="435"/>
      <c r="OGX252" s="435"/>
      <c r="OGY252" s="435"/>
      <c r="OGZ252" s="435"/>
      <c r="OHA252" s="435"/>
      <c r="OHB252" s="435"/>
      <c r="OHC252" s="435"/>
      <c r="OHD252" s="435"/>
      <c r="OHE252" s="435"/>
      <c r="OHF252" s="435"/>
      <c r="OHG252" s="435"/>
      <c r="OHH252" s="435"/>
      <c r="OHI252" s="435"/>
      <c r="OHJ252" s="435"/>
      <c r="OHK252" s="435"/>
      <c r="OHL252" s="435"/>
      <c r="OHM252" s="435"/>
      <c r="OHN252" s="435"/>
      <c r="OHO252" s="435"/>
      <c r="OHP252" s="435"/>
      <c r="OHQ252" s="435"/>
      <c r="OHR252" s="435"/>
      <c r="OHS252" s="435"/>
      <c r="OHT252" s="435"/>
      <c r="OHU252" s="435"/>
      <c r="OHV252" s="435"/>
      <c r="OHW252" s="435"/>
      <c r="OHX252" s="435"/>
      <c r="OHY252" s="435"/>
      <c r="OHZ252" s="435"/>
      <c r="OIA252" s="435"/>
      <c r="OIB252" s="435"/>
      <c r="OIC252" s="435"/>
      <c r="OID252" s="435"/>
      <c r="OIE252" s="435"/>
      <c r="OIF252" s="435"/>
      <c r="OIG252" s="435"/>
      <c r="OIH252" s="435"/>
      <c r="OII252" s="435"/>
      <c r="OIJ252" s="435"/>
      <c r="OIK252" s="435"/>
      <c r="OIL252" s="435"/>
      <c r="OIM252" s="435"/>
      <c r="OIN252" s="435"/>
      <c r="OIO252" s="435"/>
      <c r="OIP252" s="435"/>
      <c r="OIQ252" s="435"/>
      <c r="OIR252" s="435"/>
      <c r="OIS252" s="435"/>
      <c r="OIT252" s="435"/>
      <c r="OIU252" s="435"/>
      <c r="OIV252" s="435"/>
      <c r="OIW252" s="435"/>
      <c r="OIX252" s="435"/>
      <c r="OIY252" s="435"/>
      <c r="OIZ252" s="435"/>
      <c r="OJA252" s="435"/>
      <c r="OJB252" s="435"/>
      <c r="OJC252" s="435"/>
      <c r="OJD252" s="435"/>
      <c r="OJE252" s="435"/>
      <c r="OJF252" s="435"/>
      <c r="OJG252" s="435"/>
      <c r="OJH252" s="435"/>
      <c r="OJI252" s="435"/>
      <c r="OJJ252" s="435"/>
      <c r="OJK252" s="435"/>
      <c r="OJL252" s="435"/>
      <c r="OJM252" s="435"/>
      <c r="OJN252" s="435"/>
      <c r="OJO252" s="435"/>
      <c r="OJP252" s="435"/>
      <c r="OJQ252" s="435"/>
      <c r="OJR252" s="435"/>
      <c r="OJS252" s="435"/>
      <c r="OJT252" s="435"/>
      <c r="OJU252" s="435"/>
      <c r="OJV252" s="435"/>
      <c r="OJW252" s="435"/>
      <c r="OJX252" s="435"/>
      <c r="OJY252" s="435"/>
      <c r="OJZ252" s="435"/>
      <c r="OKA252" s="435"/>
      <c r="OKB252" s="435"/>
      <c r="OKC252" s="435"/>
      <c r="OKD252" s="435"/>
      <c r="OKE252" s="435"/>
      <c r="OKF252" s="435"/>
      <c r="OKG252" s="435"/>
      <c r="OKH252" s="435"/>
      <c r="OKI252" s="435"/>
      <c r="OKJ252" s="435"/>
      <c r="OKK252" s="435"/>
      <c r="OKL252" s="435"/>
      <c r="OKM252" s="435"/>
      <c r="OKN252" s="435"/>
      <c r="OKO252" s="435"/>
      <c r="OKP252" s="435"/>
      <c r="OKQ252" s="435"/>
      <c r="OKR252" s="435"/>
      <c r="OKS252" s="435"/>
      <c r="OKT252" s="435"/>
      <c r="OKU252" s="435"/>
      <c r="OKV252" s="435"/>
      <c r="OKW252" s="435"/>
      <c r="OKX252" s="435"/>
      <c r="OKY252" s="435"/>
      <c r="OKZ252" s="435"/>
      <c r="OLA252" s="435"/>
      <c r="OLB252" s="435"/>
      <c r="OLC252" s="435"/>
      <c r="OLD252" s="435"/>
      <c r="OLE252" s="435"/>
      <c r="OLF252" s="435"/>
      <c r="OLG252" s="435"/>
      <c r="OLH252" s="435"/>
      <c r="OLI252" s="435"/>
      <c r="OLJ252" s="435"/>
      <c r="OLK252" s="435"/>
      <c r="OLL252" s="435"/>
      <c r="OLM252" s="435"/>
      <c r="OLN252" s="435"/>
      <c r="OLO252" s="435"/>
      <c r="OLP252" s="435"/>
      <c r="OLQ252" s="435"/>
      <c r="OLR252" s="435"/>
      <c r="OLS252" s="435"/>
      <c r="OLT252" s="435"/>
      <c r="OLU252" s="435"/>
      <c r="OLV252" s="435"/>
      <c r="OLW252" s="435"/>
      <c r="OLX252" s="435"/>
      <c r="OLY252" s="435"/>
      <c r="OLZ252" s="435"/>
      <c r="OMA252" s="435"/>
      <c r="OMB252" s="435"/>
      <c r="OMC252" s="435"/>
      <c r="OMD252" s="435"/>
      <c r="OME252" s="435"/>
      <c r="OMF252" s="435"/>
      <c r="OMG252" s="435"/>
      <c r="OMH252" s="435"/>
      <c r="OMI252" s="435"/>
      <c r="OMJ252" s="435"/>
      <c r="OMK252" s="435"/>
      <c r="OML252" s="435"/>
      <c r="OMM252" s="435"/>
      <c r="OMN252" s="435"/>
      <c r="OMO252" s="435"/>
      <c r="OMP252" s="435"/>
      <c r="OMQ252" s="435"/>
      <c r="OMR252" s="435"/>
      <c r="OMS252" s="435"/>
      <c r="OMT252" s="435"/>
      <c r="OMU252" s="435"/>
      <c r="OMV252" s="435"/>
      <c r="OMW252" s="435"/>
      <c r="OMX252" s="435"/>
      <c r="OMY252" s="435"/>
      <c r="OMZ252" s="435"/>
      <c r="ONA252" s="435"/>
      <c r="ONB252" s="435"/>
      <c r="ONC252" s="435"/>
      <c r="OND252" s="435"/>
      <c r="ONE252" s="435"/>
      <c r="ONF252" s="435"/>
      <c r="ONG252" s="435"/>
      <c r="ONH252" s="435"/>
      <c r="ONI252" s="435"/>
      <c r="ONJ252" s="435"/>
      <c r="ONK252" s="435"/>
      <c r="ONL252" s="435"/>
      <c r="ONM252" s="435"/>
      <c r="ONN252" s="435"/>
      <c r="ONO252" s="435"/>
      <c r="ONP252" s="435"/>
      <c r="ONQ252" s="435"/>
      <c r="ONR252" s="435"/>
      <c r="ONS252" s="435"/>
      <c r="ONT252" s="435"/>
      <c r="ONU252" s="435"/>
      <c r="ONV252" s="435"/>
      <c r="ONW252" s="435"/>
      <c r="ONX252" s="435"/>
      <c r="ONY252" s="435"/>
      <c r="ONZ252" s="435"/>
      <c r="OOA252" s="435"/>
      <c r="OOB252" s="435"/>
      <c r="OOC252" s="435"/>
      <c r="OOD252" s="435"/>
      <c r="OOE252" s="435"/>
      <c r="OOF252" s="435"/>
      <c r="OOG252" s="435"/>
      <c r="OOH252" s="435"/>
      <c r="OOI252" s="435"/>
      <c r="OOJ252" s="435"/>
      <c r="OOK252" s="435"/>
      <c r="OOL252" s="435"/>
      <c r="OOM252" s="435"/>
      <c r="OON252" s="435"/>
      <c r="OOO252" s="435"/>
      <c r="OOP252" s="435"/>
      <c r="OOQ252" s="435"/>
      <c r="OOR252" s="435"/>
      <c r="OOS252" s="435"/>
      <c r="OOT252" s="435"/>
      <c r="OOU252" s="435"/>
      <c r="OOV252" s="435"/>
      <c r="OOW252" s="435"/>
      <c r="OOX252" s="435"/>
      <c r="OOY252" s="435"/>
      <c r="OOZ252" s="435"/>
      <c r="OPA252" s="435"/>
      <c r="OPB252" s="435"/>
      <c r="OPC252" s="435"/>
      <c r="OPD252" s="435"/>
      <c r="OPE252" s="435"/>
      <c r="OPF252" s="435"/>
      <c r="OPG252" s="435"/>
      <c r="OPH252" s="435"/>
      <c r="OPI252" s="435"/>
      <c r="OPJ252" s="435"/>
      <c r="OPK252" s="435"/>
      <c r="OPL252" s="435"/>
      <c r="OPM252" s="435"/>
      <c r="OPN252" s="435"/>
      <c r="OPO252" s="435"/>
      <c r="OPP252" s="435"/>
      <c r="OPQ252" s="435"/>
      <c r="OPR252" s="435"/>
      <c r="OPS252" s="435"/>
      <c r="OPT252" s="435"/>
      <c r="OPU252" s="435"/>
      <c r="OPV252" s="435"/>
      <c r="OPW252" s="435"/>
      <c r="OPX252" s="435"/>
      <c r="OPY252" s="435"/>
      <c r="OPZ252" s="435"/>
      <c r="OQA252" s="435"/>
      <c r="OQB252" s="435"/>
      <c r="OQC252" s="435"/>
      <c r="OQD252" s="435"/>
      <c r="OQE252" s="435"/>
      <c r="OQF252" s="435"/>
      <c r="OQG252" s="435"/>
      <c r="OQH252" s="435"/>
      <c r="OQI252" s="435"/>
      <c r="OQJ252" s="435"/>
      <c r="OQK252" s="435"/>
      <c r="OQL252" s="435"/>
      <c r="OQM252" s="435"/>
      <c r="OQN252" s="435"/>
      <c r="OQO252" s="435"/>
      <c r="OQP252" s="435"/>
      <c r="OQQ252" s="435"/>
      <c r="OQR252" s="435"/>
      <c r="OQS252" s="435"/>
      <c r="OQT252" s="435"/>
      <c r="OQU252" s="435"/>
      <c r="OQV252" s="435"/>
      <c r="OQW252" s="435"/>
      <c r="OQX252" s="435"/>
      <c r="OQY252" s="435"/>
      <c r="OQZ252" s="435"/>
      <c r="ORA252" s="435"/>
      <c r="ORB252" s="435"/>
      <c r="ORC252" s="435"/>
      <c r="ORD252" s="435"/>
      <c r="ORE252" s="435"/>
      <c r="ORF252" s="435"/>
      <c r="ORG252" s="435"/>
      <c r="ORH252" s="435"/>
      <c r="ORI252" s="435"/>
      <c r="ORJ252" s="435"/>
      <c r="ORK252" s="435"/>
      <c r="ORL252" s="435"/>
      <c r="ORM252" s="435"/>
      <c r="ORN252" s="435"/>
      <c r="ORO252" s="435"/>
      <c r="ORP252" s="435"/>
      <c r="ORQ252" s="435"/>
      <c r="ORR252" s="435"/>
      <c r="ORS252" s="435"/>
      <c r="ORT252" s="435"/>
      <c r="ORU252" s="435"/>
      <c r="ORV252" s="435"/>
      <c r="ORW252" s="435"/>
      <c r="ORX252" s="435"/>
      <c r="ORY252" s="435"/>
      <c r="ORZ252" s="435"/>
      <c r="OSA252" s="435"/>
      <c r="OSB252" s="435"/>
      <c r="OSC252" s="435"/>
      <c r="OSD252" s="435"/>
      <c r="OSE252" s="435"/>
      <c r="OSF252" s="435"/>
      <c r="OSG252" s="435"/>
      <c r="OSH252" s="435"/>
      <c r="OSI252" s="435"/>
      <c r="OSJ252" s="435"/>
      <c r="OSK252" s="435"/>
      <c r="OSL252" s="435"/>
      <c r="OSM252" s="435"/>
      <c r="OSN252" s="435"/>
      <c r="OSO252" s="435"/>
      <c r="OSP252" s="435"/>
      <c r="OSQ252" s="435"/>
      <c r="OSR252" s="435"/>
      <c r="OSS252" s="435"/>
      <c r="OST252" s="435"/>
      <c r="OSU252" s="435"/>
      <c r="OSV252" s="435"/>
      <c r="OSW252" s="435"/>
      <c r="OSX252" s="435"/>
      <c r="OSY252" s="435"/>
      <c r="OSZ252" s="435"/>
      <c r="OTA252" s="435"/>
      <c r="OTB252" s="435"/>
      <c r="OTC252" s="435"/>
      <c r="OTD252" s="435"/>
      <c r="OTE252" s="435"/>
      <c r="OTF252" s="435"/>
      <c r="OTG252" s="435"/>
      <c r="OTH252" s="435"/>
      <c r="OTI252" s="435"/>
      <c r="OTJ252" s="435"/>
      <c r="OTK252" s="435"/>
      <c r="OTL252" s="435"/>
      <c r="OTM252" s="435"/>
      <c r="OTN252" s="435"/>
      <c r="OTO252" s="435"/>
      <c r="OTP252" s="435"/>
      <c r="OTQ252" s="435"/>
      <c r="OTR252" s="435"/>
      <c r="OTS252" s="435"/>
      <c r="OTT252" s="435"/>
      <c r="OTU252" s="435"/>
      <c r="OTV252" s="435"/>
      <c r="OTW252" s="435"/>
      <c r="OTX252" s="435"/>
      <c r="OTY252" s="435"/>
      <c r="OTZ252" s="435"/>
      <c r="OUA252" s="435"/>
      <c r="OUB252" s="435"/>
      <c r="OUC252" s="435"/>
      <c r="OUD252" s="435"/>
      <c r="OUE252" s="435"/>
      <c r="OUF252" s="435"/>
      <c r="OUG252" s="435"/>
      <c r="OUH252" s="435"/>
      <c r="OUI252" s="435"/>
      <c r="OUJ252" s="435"/>
      <c r="OUK252" s="435"/>
      <c r="OUL252" s="435"/>
      <c r="OUM252" s="435"/>
      <c r="OUN252" s="435"/>
      <c r="OUO252" s="435"/>
      <c r="OUP252" s="435"/>
      <c r="OUQ252" s="435"/>
      <c r="OUR252" s="435"/>
      <c r="OUS252" s="435"/>
      <c r="OUT252" s="435"/>
      <c r="OUU252" s="435"/>
      <c r="OUV252" s="435"/>
      <c r="OUW252" s="435"/>
      <c r="OUX252" s="435"/>
      <c r="OUY252" s="435"/>
      <c r="OUZ252" s="435"/>
      <c r="OVA252" s="435"/>
      <c r="OVB252" s="435"/>
      <c r="OVC252" s="435"/>
      <c r="OVD252" s="435"/>
      <c r="OVE252" s="435"/>
      <c r="OVF252" s="435"/>
      <c r="OVG252" s="435"/>
      <c r="OVH252" s="435"/>
      <c r="OVI252" s="435"/>
      <c r="OVJ252" s="435"/>
      <c r="OVK252" s="435"/>
      <c r="OVL252" s="435"/>
      <c r="OVM252" s="435"/>
      <c r="OVN252" s="435"/>
      <c r="OVO252" s="435"/>
      <c r="OVP252" s="435"/>
      <c r="OVQ252" s="435"/>
      <c r="OVR252" s="435"/>
      <c r="OVS252" s="435"/>
      <c r="OVT252" s="435"/>
      <c r="OVU252" s="435"/>
      <c r="OVV252" s="435"/>
      <c r="OVW252" s="435"/>
      <c r="OVX252" s="435"/>
      <c r="OVY252" s="435"/>
      <c r="OVZ252" s="435"/>
      <c r="OWA252" s="435"/>
      <c r="OWB252" s="435"/>
      <c r="OWC252" s="435"/>
      <c r="OWD252" s="435"/>
      <c r="OWE252" s="435"/>
      <c r="OWF252" s="435"/>
      <c r="OWG252" s="435"/>
      <c r="OWH252" s="435"/>
      <c r="OWI252" s="435"/>
      <c r="OWJ252" s="435"/>
      <c r="OWK252" s="435"/>
      <c r="OWL252" s="435"/>
      <c r="OWM252" s="435"/>
      <c r="OWN252" s="435"/>
      <c r="OWO252" s="435"/>
      <c r="OWP252" s="435"/>
      <c r="OWQ252" s="435"/>
      <c r="OWR252" s="435"/>
      <c r="OWS252" s="435"/>
      <c r="OWT252" s="435"/>
      <c r="OWU252" s="435"/>
      <c r="OWV252" s="435"/>
      <c r="OWW252" s="435"/>
      <c r="OWX252" s="435"/>
      <c r="OWY252" s="435"/>
      <c r="OWZ252" s="435"/>
      <c r="OXA252" s="435"/>
      <c r="OXB252" s="435"/>
      <c r="OXC252" s="435"/>
      <c r="OXD252" s="435"/>
      <c r="OXE252" s="435"/>
      <c r="OXF252" s="435"/>
      <c r="OXG252" s="435"/>
      <c r="OXH252" s="435"/>
      <c r="OXI252" s="435"/>
      <c r="OXJ252" s="435"/>
      <c r="OXK252" s="435"/>
      <c r="OXL252" s="435"/>
      <c r="OXM252" s="435"/>
      <c r="OXN252" s="435"/>
      <c r="OXO252" s="435"/>
      <c r="OXP252" s="435"/>
      <c r="OXQ252" s="435"/>
      <c r="OXR252" s="435"/>
      <c r="OXS252" s="435"/>
      <c r="OXT252" s="435"/>
      <c r="OXU252" s="435"/>
      <c r="OXV252" s="435"/>
      <c r="OXW252" s="435"/>
      <c r="OXX252" s="435"/>
      <c r="OXY252" s="435"/>
      <c r="OXZ252" s="435"/>
      <c r="OYA252" s="435"/>
      <c r="OYB252" s="435"/>
      <c r="OYC252" s="435"/>
      <c r="OYD252" s="435"/>
      <c r="OYE252" s="435"/>
      <c r="OYF252" s="435"/>
      <c r="OYG252" s="435"/>
      <c r="OYH252" s="435"/>
      <c r="OYI252" s="435"/>
      <c r="OYJ252" s="435"/>
      <c r="OYK252" s="435"/>
      <c r="OYL252" s="435"/>
      <c r="OYM252" s="435"/>
      <c r="OYN252" s="435"/>
      <c r="OYO252" s="435"/>
      <c r="OYP252" s="435"/>
      <c r="OYQ252" s="435"/>
      <c r="OYR252" s="435"/>
      <c r="OYS252" s="435"/>
      <c r="OYT252" s="435"/>
      <c r="OYU252" s="435"/>
      <c r="OYV252" s="435"/>
      <c r="OYW252" s="435"/>
      <c r="OYX252" s="435"/>
      <c r="OYY252" s="435"/>
      <c r="OYZ252" s="435"/>
      <c r="OZA252" s="435"/>
      <c r="OZB252" s="435"/>
      <c r="OZC252" s="435"/>
      <c r="OZD252" s="435"/>
      <c r="OZE252" s="435"/>
      <c r="OZF252" s="435"/>
      <c r="OZG252" s="435"/>
      <c r="OZH252" s="435"/>
      <c r="OZI252" s="435"/>
      <c r="OZJ252" s="435"/>
      <c r="OZK252" s="435"/>
      <c r="OZL252" s="435"/>
      <c r="OZM252" s="435"/>
      <c r="OZN252" s="435"/>
      <c r="OZO252" s="435"/>
      <c r="OZP252" s="435"/>
      <c r="OZQ252" s="435"/>
      <c r="OZR252" s="435"/>
      <c r="OZS252" s="435"/>
      <c r="OZT252" s="435"/>
      <c r="OZU252" s="435"/>
      <c r="OZV252" s="435"/>
      <c r="OZW252" s="435"/>
      <c r="OZX252" s="435"/>
      <c r="OZY252" s="435"/>
      <c r="OZZ252" s="435"/>
      <c r="PAA252" s="435"/>
      <c r="PAB252" s="435"/>
      <c r="PAC252" s="435"/>
      <c r="PAD252" s="435"/>
      <c r="PAE252" s="435"/>
      <c r="PAF252" s="435"/>
      <c r="PAG252" s="435"/>
      <c r="PAH252" s="435"/>
      <c r="PAI252" s="435"/>
      <c r="PAJ252" s="435"/>
      <c r="PAK252" s="435"/>
      <c r="PAL252" s="435"/>
      <c r="PAM252" s="435"/>
      <c r="PAN252" s="435"/>
      <c r="PAO252" s="435"/>
      <c r="PAP252" s="435"/>
      <c r="PAQ252" s="435"/>
      <c r="PAR252" s="435"/>
      <c r="PAS252" s="435"/>
      <c r="PAT252" s="435"/>
      <c r="PAU252" s="435"/>
      <c r="PAV252" s="435"/>
      <c r="PAW252" s="435"/>
      <c r="PAX252" s="435"/>
      <c r="PAY252" s="435"/>
      <c r="PAZ252" s="435"/>
      <c r="PBA252" s="435"/>
      <c r="PBB252" s="435"/>
      <c r="PBC252" s="435"/>
      <c r="PBD252" s="435"/>
      <c r="PBE252" s="435"/>
      <c r="PBF252" s="435"/>
      <c r="PBG252" s="435"/>
      <c r="PBH252" s="435"/>
      <c r="PBI252" s="435"/>
      <c r="PBJ252" s="435"/>
      <c r="PBK252" s="435"/>
      <c r="PBL252" s="435"/>
      <c r="PBM252" s="435"/>
      <c r="PBN252" s="435"/>
      <c r="PBO252" s="435"/>
      <c r="PBP252" s="435"/>
      <c r="PBQ252" s="435"/>
      <c r="PBR252" s="435"/>
      <c r="PBS252" s="435"/>
      <c r="PBT252" s="435"/>
      <c r="PBU252" s="435"/>
      <c r="PBV252" s="435"/>
      <c r="PBW252" s="435"/>
      <c r="PBX252" s="435"/>
      <c r="PBY252" s="435"/>
      <c r="PBZ252" s="435"/>
      <c r="PCA252" s="435"/>
      <c r="PCB252" s="435"/>
      <c r="PCC252" s="435"/>
      <c r="PCD252" s="435"/>
      <c r="PCE252" s="435"/>
      <c r="PCF252" s="435"/>
      <c r="PCG252" s="435"/>
      <c r="PCH252" s="435"/>
      <c r="PCI252" s="435"/>
      <c r="PCJ252" s="435"/>
      <c r="PCK252" s="435"/>
      <c r="PCL252" s="435"/>
      <c r="PCM252" s="435"/>
      <c r="PCN252" s="435"/>
      <c r="PCO252" s="435"/>
      <c r="PCP252" s="435"/>
      <c r="PCQ252" s="435"/>
      <c r="PCR252" s="435"/>
      <c r="PCS252" s="435"/>
      <c r="PCT252" s="435"/>
      <c r="PCU252" s="435"/>
      <c r="PCV252" s="435"/>
      <c r="PCW252" s="435"/>
      <c r="PCX252" s="435"/>
      <c r="PCY252" s="435"/>
      <c r="PCZ252" s="435"/>
      <c r="PDA252" s="435"/>
      <c r="PDB252" s="435"/>
      <c r="PDC252" s="435"/>
      <c r="PDD252" s="435"/>
      <c r="PDE252" s="435"/>
      <c r="PDF252" s="435"/>
      <c r="PDG252" s="435"/>
      <c r="PDH252" s="435"/>
      <c r="PDI252" s="435"/>
      <c r="PDJ252" s="435"/>
      <c r="PDK252" s="435"/>
      <c r="PDL252" s="435"/>
      <c r="PDM252" s="435"/>
      <c r="PDN252" s="435"/>
      <c r="PDO252" s="435"/>
      <c r="PDP252" s="435"/>
      <c r="PDQ252" s="435"/>
      <c r="PDR252" s="435"/>
      <c r="PDS252" s="435"/>
      <c r="PDT252" s="435"/>
      <c r="PDU252" s="435"/>
      <c r="PDV252" s="435"/>
      <c r="PDW252" s="435"/>
      <c r="PDX252" s="435"/>
      <c r="PDY252" s="435"/>
      <c r="PDZ252" s="435"/>
      <c r="PEA252" s="435"/>
      <c r="PEB252" s="435"/>
      <c r="PEC252" s="435"/>
      <c r="PED252" s="435"/>
      <c r="PEE252" s="435"/>
      <c r="PEF252" s="435"/>
      <c r="PEG252" s="435"/>
      <c r="PEH252" s="435"/>
      <c r="PEI252" s="435"/>
      <c r="PEJ252" s="435"/>
      <c r="PEK252" s="435"/>
      <c r="PEL252" s="435"/>
      <c r="PEM252" s="435"/>
      <c r="PEN252" s="435"/>
      <c r="PEO252" s="435"/>
      <c r="PEP252" s="435"/>
      <c r="PEQ252" s="435"/>
      <c r="PER252" s="435"/>
      <c r="PES252" s="435"/>
      <c r="PET252" s="435"/>
      <c r="PEU252" s="435"/>
      <c r="PEV252" s="435"/>
      <c r="PEW252" s="435"/>
      <c r="PEX252" s="435"/>
      <c r="PEY252" s="435"/>
      <c r="PEZ252" s="435"/>
      <c r="PFA252" s="435"/>
      <c r="PFB252" s="435"/>
      <c r="PFC252" s="435"/>
      <c r="PFD252" s="435"/>
      <c r="PFE252" s="435"/>
      <c r="PFF252" s="435"/>
      <c r="PFG252" s="435"/>
      <c r="PFH252" s="435"/>
      <c r="PFI252" s="435"/>
      <c r="PFJ252" s="435"/>
      <c r="PFK252" s="435"/>
      <c r="PFL252" s="435"/>
      <c r="PFM252" s="435"/>
      <c r="PFN252" s="435"/>
      <c r="PFO252" s="435"/>
      <c r="PFP252" s="435"/>
      <c r="PFQ252" s="435"/>
      <c r="PFR252" s="435"/>
      <c r="PFS252" s="435"/>
      <c r="PFT252" s="435"/>
      <c r="PFU252" s="435"/>
      <c r="PFV252" s="435"/>
      <c r="PFW252" s="435"/>
      <c r="PFX252" s="435"/>
      <c r="PFY252" s="435"/>
      <c r="PFZ252" s="435"/>
      <c r="PGA252" s="435"/>
      <c r="PGB252" s="435"/>
      <c r="PGC252" s="435"/>
      <c r="PGD252" s="435"/>
      <c r="PGE252" s="435"/>
      <c r="PGF252" s="435"/>
      <c r="PGG252" s="435"/>
      <c r="PGH252" s="435"/>
      <c r="PGI252" s="435"/>
      <c r="PGJ252" s="435"/>
      <c r="PGK252" s="435"/>
      <c r="PGL252" s="435"/>
      <c r="PGM252" s="435"/>
      <c r="PGN252" s="435"/>
      <c r="PGO252" s="435"/>
      <c r="PGP252" s="435"/>
      <c r="PGQ252" s="435"/>
      <c r="PGR252" s="435"/>
      <c r="PGS252" s="435"/>
      <c r="PGT252" s="435"/>
      <c r="PGU252" s="435"/>
      <c r="PGV252" s="435"/>
      <c r="PGW252" s="435"/>
      <c r="PGX252" s="435"/>
      <c r="PGY252" s="435"/>
      <c r="PGZ252" s="435"/>
      <c r="PHA252" s="435"/>
      <c r="PHB252" s="435"/>
      <c r="PHC252" s="435"/>
      <c r="PHD252" s="435"/>
      <c r="PHE252" s="435"/>
      <c r="PHF252" s="435"/>
      <c r="PHG252" s="435"/>
      <c r="PHH252" s="435"/>
      <c r="PHI252" s="435"/>
      <c r="PHJ252" s="435"/>
      <c r="PHK252" s="435"/>
      <c r="PHL252" s="435"/>
      <c r="PHM252" s="435"/>
      <c r="PHN252" s="435"/>
      <c r="PHO252" s="435"/>
      <c r="PHP252" s="435"/>
      <c r="PHQ252" s="435"/>
      <c r="PHR252" s="435"/>
      <c r="PHS252" s="435"/>
      <c r="PHT252" s="435"/>
      <c r="PHU252" s="435"/>
      <c r="PHV252" s="435"/>
      <c r="PHW252" s="435"/>
      <c r="PHX252" s="435"/>
      <c r="PHY252" s="435"/>
      <c r="PHZ252" s="435"/>
      <c r="PIA252" s="435"/>
      <c r="PIB252" s="435"/>
      <c r="PIC252" s="435"/>
      <c r="PID252" s="435"/>
      <c r="PIE252" s="435"/>
      <c r="PIF252" s="435"/>
      <c r="PIG252" s="435"/>
      <c r="PIH252" s="435"/>
      <c r="PII252" s="435"/>
      <c r="PIJ252" s="435"/>
      <c r="PIK252" s="435"/>
      <c r="PIL252" s="435"/>
      <c r="PIM252" s="435"/>
      <c r="PIN252" s="435"/>
      <c r="PIO252" s="435"/>
      <c r="PIP252" s="435"/>
      <c r="PIQ252" s="435"/>
      <c r="PIR252" s="435"/>
      <c r="PIS252" s="435"/>
      <c r="PIT252" s="435"/>
      <c r="PIU252" s="435"/>
      <c r="PIV252" s="435"/>
      <c r="PIW252" s="435"/>
      <c r="PIX252" s="435"/>
      <c r="PIY252" s="435"/>
      <c r="PIZ252" s="435"/>
      <c r="PJA252" s="435"/>
      <c r="PJB252" s="435"/>
      <c r="PJC252" s="435"/>
      <c r="PJD252" s="435"/>
      <c r="PJE252" s="435"/>
      <c r="PJF252" s="435"/>
      <c r="PJG252" s="435"/>
      <c r="PJH252" s="435"/>
      <c r="PJI252" s="435"/>
      <c r="PJJ252" s="435"/>
      <c r="PJK252" s="435"/>
      <c r="PJL252" s="435"/>
      <c r="PJM252" s="435"/>
      <c r="PJN252" s="435"/>
      <c r="PJO252" s="435"/>
      <c r="PJP252" s="435"/>
      <c r="PJQ252" s="435"/>
      <c r="PJR252" s="435"/>
      <c r="PJS252" s="435"/>
      <c r="PJT252" s="435"/>
      <c r="PJU252" s="435"/>
      <c r="PJV252" s="435"/>
      <c r="PJW252" s="435"/>
      <c r="PJX252" s="435"/>
      <c r="PJY252" s="435"/>
      <c r="PJZ252" s="435"/>
      <c r="PKA252" s="435"/>
      <c r="PKB252" s="435"/>
      <c r="PKC252" s="435"/>
      <c r="PKD252" s="435"/>
      <c r="PKE252" s="435"/>
      <c r="PKF252" s="435"/>
      <c r="PKG252" s="435"/>
      <c r="PKH252" s="435"/>
      <c r="PKI252" s="435"/>
      <c r="PKJ252" s="435"/>
      <c r="PKK252" s="435"/>
      <c r="PKL252" s="435"/>
      <c r="PKM252" s="435"/>
      <c r="PKN252" s="435"/>
      <c r="PKO252" s="435"/>
      <c r="PKP252" s="435"/>
      <c r="PKQ252" s="435"/>
      <c r="PKR252" s="435"/>
      <c r="PKS252" s="435"/>
      <c r="PKT252" s="435"/>
      <c r="PKU252" s="435"/>
      <c r="PKV252" s="435"/>
      <c r="PKW252" s="435"/>
      <c r="PKX252" s="435"/>
      <c r="PKY252" s="435"/>
      <c r="PKZ252" s="435"/>
      <c r="PLA252" s="435"/>
      <c r="PLB252" s="435"/>
      <c r="PLC252" s="435"/>
      <c r="PLD252" s="435"/>
      <c r="PLE252" s="435"/>
      <c r="PLF252" s="435"/>
      <c r="PLG252" s="435"/>
      <c r="PLH252" s="435"/>
      <c r="PLI252" s="435"/>
      <c r="PLJ252" s="435"/>
      <c r="PLK252" s="435"/>
      <c r="PLL252" s="435"/>
      <c r="PLM252" s="435"/>
      <c r="PLN252" s="435"/>
      <c r="PLO252" s="435"/>
      <c r="PLP252" s="435"/>
      <c r="PLQ252" s="435"/>
      <c r="PLR252" s="435"/>
      <c r="PLS252" s="435"/>
      <c r="PLT252" s="435"/>
      <c r="PLU252" s="435"/>
      <c r="PLV252" s="435"/>
      <c r="PLW252" s="435"/>
      <c r="PLX252" s="435"/>
      <c r="PLY252" s="435"/>
      <c r="PLZ252" s="435"/>
      <c r="PMA252" s="435"/>
      <c r="PMB252" s="435"/>
      <c r="PMC252" s="435"/>
      <c r="PMD252" s="435"/>
      <c r="PME252" s="435"/>
      <c r="PMF252" s="435"/>
      <c r="PMG252" s="435"/>
      <c r="PMH252" s="435"/>
      <c r="PMI252" s="435"/>
      <c r="PMJ252" s="435"/>
      <c r="PMK252" s="435"/>
      <c r="PML252" s="435"/>
      <c r="PMM252" s="435"/>
      <c r="PMN252" s="435"/>
      <c r="PMO252" s="435"/>
      <c r="PMP252" s="435"/>
      <c r="PMQ252" s="435"/>
      <c r="PMR252" s="435"/>
      <c r="PMS252" s="435"/>
      <c r="PMT252" s="435"/>
      <c r="PMU252" s="435"/>
      <c r="PMV252" s="435"/>
      <c r="PMW252" s="435"/>
      <c r="PMX252" s="435"/>
      <c r="PMY252" s="435"/>
      <c r="PMZ252" s="435"/>
      <c r="PNA252" s="435"/>
      <c r="PNB252" s="435"/>
      <c r="PNC252" s="435"/>
      <c r="PND252" s="435"/>
      <c r="PNE252" s="435"/>
      <c r="PNF252" s="435"/>
      <c r="PNG252" s="435"/>
      <c r="PNH252" s="435"/>
      <c r="PNI252" s="435"/>
      <c r="PNJ252" s="435"/>
      <c r="PNK252" s="435"/>
      <c r="PNL252" s="435"/>
      <c r="PNM252" s="435"/>
      <c r="PNN252" s="435"/>
      <c r="PNO252" s="435"/>
      <c r="PNP252" s="435"/>
      <c r="PNQ252" s="435"/>
      <c r="PNR252" s="435"/>
      <c r="PNS252" s="435"/>
      <c r="PNT252" s="435"/>
      <c r="PNU252" s="435"/>
      <c r="PNV252" s="435"/>
      <c r="PNW252" s="435"/>
      <c r="PNX252" s="435"/>
      <c r="PNY252" s="435"/>
      <c r="PNZ252" s="435"/>
      <c r="POA252" s="435"/>
      <c r="POB252" s="435"/>
      <c r="POC252" s="435"/>
      <c r="POD252" s="435"/>
      <c r="POE252" s="435"/>
      <c r="POF252" s="435"/>
      <c r="POG252" s="435"/>
      <c r="POH252" s="435"/>
      <c r="POI252" s="435"/>
      <c r="POJ252" s="435"/>
      <c r="POK252" s="435"/>
      <c r="POL252" s="435"/>
      <c r="POM252" s="435"/>
      <c r="PON252" s="435"/>
      <c r="POO252" s="435"/>
      <c r="POP252" s="435"/>
      <c r="POQ252" s="435"/>
      <c r="POR252" s="435"/>
      <c r="POS252" s="435"/>
      <c r="POT252" s="435"/>
      <c r="POU252" s="435"/>
      <c r="POV252" s="435"/>
      <c r="POW252" s="435"/>
      <c r="POX252" s="435"/>
      <c r="POY252" s="435"/>
      <c r="POZ252" s="435"/>
      <c r="PPA252" s="435"/>
      <c r="PPB252" s="435"/>
      <c r="PPC252" s="435"/>
      <c r="PPD252" s="435"/>
      <c r="PPE252" s="435"/>
      <c r="PPF252" s="435"/>
      <c r="PPG252" s="435"/>
      <c r="PPH252" s="435"/>
      <c r="PPI252" s="435"/>
      <c r="PPJ252" s="435"/>
      <c r="PPK252" s="435"/>
      <c r="PPL252" s="435"/>
      <c r="PPM252" s="435"/>
      <c r="PPN252" s="435"/>
      <c r="PPO252" s="435"/>
      <c r="PPP252" s="435"/>
      <c r="PPQ252" s="435"/>
      <c r="PPR252" s="435"/>
      <c r="PPS252" s="435"/>
      <c r="PPT252" s="435"/>
      <c r="PPU252" s="435"/>
      <c r="PPV252" s="435"/>
      <c r="PPW252" s="435"/>
      <c r="PPX252" s="435"/>
      <c r="PPY252" s="435"/>
      <c r="PPZ252" s="435"/>
      <c r="PQA252" s="435"/>
      <c r="PQB252" s="435"/>
      <c r="PQC252" s="435"/>
      <c r="PQD252" s="435"/>
      <c r="PQE252" s="435"/>
      <c r="PQF252" s="435"/>
      <c r="PQG252" s="435"/>
      <c r="PQH252" s="435"/>
      <c r="PQI252" s="435"/>
      <c r="PQJ252" s="435"/>
      <c r="PQK252" s="435"/>
      <c r="PQL252" s="435"/>
      <c r="PQM252" s="435"/>
      <c r="PQN252" s="435"/>
      <c r="PQO252" s="435"/>
      <c r="PQP252" s="435"/>
      <c r="PQQ252" s="435"/>
      <c r="PQR252" s="435"/>
      <c r="PQS252" s="435"/>
      <c r="PQT252" s="435"/>
      <c r="PQU252" s="435"/>
      <c r="PQV252" s="435"/>
      <c r="PQW252" s="435"/>
      <c r="PQX252" s="435"/>
      <c r="PQY252" s="435"/>
      <c r="PQZ252" s="435"/>
      <c r="PRA252" s="435"/>
      <c r="PRB252" s="435"/>
      <c r="PRC252" s="435"/>
      <c r="PRD252" s="435"/>
      <c r="PRE252" s="435"/>
      <c r="PRF252" s="435"/>
      <c r="PRG252" s="435"/>
      <c r="PRH252" s="435"/>
      <c r="PRI252" s="435"/>
      <c r="PRJ252" s="435"/>
      <c r="PRK252" s="435"/>
      <c r="PRL252" s="435"/>
      <c r="PRM252" s="435"/>
      <c r="PRN252" s="435"/>
      <c r="PRO252" s="435"/>
      <c r="PRP252" s="435"/>
      <c r="PRQ252" s="435"/>
      <c r="PRR252" s="435"/>
      <c r="PRS252" s="435"/>
      <c r="PRT252" s="435"/>
      <c r="PRU252" s="435"/>
      <c r="PRV252" s="435"/>
      <c r="PRW252" s="435"/>
      <c r="PRX252" s="435"/>
      <c r="PRY252" s="435"/>
      <c r="PRZ252" s="435"/>
      <c r="PSA252" s="435"/>
      <c r="PSB252" s="435"/>
      <c r="PSC252" s="435"/>
      <c r="PSD252" s="435"/>
      <c r="PSE252" s="435"/>
      <c r="PSF252" s="435"/>
      <c r="PSG252" s="435"/>
      <c r="PSH252" s="435"/>
      <c r="PSI252" s="435"/>
      <c r="PSJ252" s="435"/>
      <c r="PSK252" s="435"/>
      <c r="PSL252" s="435"/>
      <c r="PSM252" s="435"/>
      <c r="PSN252" s="435"/>
      <c r="PSO252" s="435"/>
      <c r="PSP252" s="435"/>
      <c r="PSQ252" s="435"/>
      <c r="PSR252" s="435"/>
      <c r="PSS252" s="435"/>
      <c r="PST252" s="435"/>
      <c r="PSU252" s="435"/>
      <c r="PSV252" s="435"/>
      <c r="PSW252" s="435"/>
      <c r="PSX252" s="435"/>
      <c r="PSY252" s="435"/>
      <c r="PSZ252" s="435"/>
      <c r="PTA252" s="435"/>
      <c r="PTB252" s="435"/>
      <c r="PTC252" s="435"/>
      <c r="PTD252" s="435"/>
      <c r="PTE252" s="435"/>
      <c r="PTF252" s="435"/>
      <c r="PTG252" s="435"/>
      <c r="PTH252" s="435"/>
      <c r="PTI252" s="435"/>
      <c r="PTJ252" s="435"/>
      <c r="PTK252" s="435"/>
      <c r="PTL252" s="435"/>
      <c r="PTM252" s="435"/>
      <c r="PTN252" s="435"/>
      <c r="PTO252" s="435"/>
      <c r="PTP252" s="435"/>
      <c r="PTQ252" s="435"/>
      <c r="PTR252" s="435"/>
      <c r="PTS252" s="435"/>
      <c r="PTT252" s="435"/>
      <c r="PTU252" s="435"/>
      <c r="PTV252" s="435"/>
      <c r="PTW252" s="435"/>
      <c r="PTX252" s="435"/>
      <c r="PTY252" s="435"/>
      <c r="PTZ252" s="435"/>
      <c r="PUA252" s="435"/>
      <c r="PUB252" s="435"/>
      <c r="PUC252" s="435"/>
      <c r="PUD252" s="435"/>
      <c r="PUE252" s="435"/>
      <c r="PUF252" s="435"/>
      <c r="PUG252" s="435"/>
      <c r="PUH252" s="435"/>
      <c r="PUI252" s="435"/>
      <c r="PUJ252" s="435"/>
      <c r="PUK252" s="435"/>
      <c r="PUL252" s="435"/>
      <c r="PUM252" s="435"/>
      <c r="PUN252" s="435"/>
      <c r="PUO252" s="435"/>
      <c r="PUP252" s="435"/>
      <c r="PUQ252" s="435"/>
      <c r="PUR252" s="435"/>
      <c r="PUS252" s="435"/>
      <c r="PUT252" s="435"/>
      <c r="PUU252" s="435"/>
      <c r="PUV252" s="435"/>
      <c r="PUW252" s="435"/>
      <c r="PUX252" s="435"/>
      <c r="PUY252" s="435"/>
      <c r="PUZ252" s="435"/>
      <c r="PVA252" s="435"/>
      <c r="PVB252" s="435"/>
      <c r="PVC252" s="435"/>
      <c r="PVD252" s="435"/>
      <c r="PVE252" s="435"/>
      <c r="PVF252" s="435"/>
      <c r="PVG252" s="435"/>
      <c r="PVH252" s="435"/>
      <c r="PVI252" s="435"/>
      <c r="PVJ252" s="435"/>
      <c r="PVK252" s="435"/>
      <c r="PVL252" s="435"/>
      <c r="PVM252" s="435"/>
      <c r="PVN252" s="435"/>
      <c r="PVO252" s="435"/>
      <c r="PVP252" s="435"/>
      <c r="PVQ252" s="435"/>
      <c r="PVR252" s="435"/>
      <c r="PVS252" s="435"/>
      <c r="PVT252" s="435"/>
      <c r="PVU252" s="435"/>
      <c r="PVV252" s="435"/>
      <c r="PVW252" s="435"/>
      <c r="PVX252" s="435"/>
      <c r="PVY252" s="435"/>
      <c r="PVZ252" s="435"/>
      <c r="PWA252" s="435"/>
      <c r="PWB252" s="435"/>
      <c r="PWC252" s="435"/>
      <c r="PWD252" s="435"/>
      <c r="PWE252" s="435"/>
      <c r="PWF252" s="435"/>
      <c r="PWG252" s="435"/>
      <c r="PWH252" s="435"/>
      <c r="PWI252" s="435"/>
      <c r="PWJ252" s="435"/>
      <c r="PWK252" s="435"/>
      <c r="PWL252" s="435"/>
      <c r="PWM252" s="435"/>
      <c r="PWN252" s="435"/>
      <c r="PWO252" s="435"/>
      <c r="PWP252" s="435"/>
      <c r="PWQ252" s="435"/>
      <c r="PWR252" s="435"/>
      <c r="PWS252" s="435"/>
      <c r="PWT252" s="435"/>
      <c r="PWU252" s="435"/>
      <c r="PWV252" s="435"/>
      <c r="PWW252" s="435"/>
      <c r="PWX252" s="435"/>
      <c r="PWY252" s="435"/>
      <c r="PWZ252" s="435"/>
      <c r="PXA252" s="435"/>
      <c r="PXB252" s="435"/>
      <c r="PXC252" s="435"/>
      <c r="PXD252" s="435"/>
      <c r="PXE252" s="435"/>
      <c r="PXF252" s="435"/>
      <c r="PXG252" s="435"/>
      <c r="PXH252" s="435"/>
      <c r="PXI252" s="435"/>
      <c r="PXJ252" s="435"/>
      <c r="PXK252" s="435"/>
      <c r="PXL252" s="435"/>
      <c r="PXM252" s="435"/>
      <c r="PXN252" s="435"/>
      <c r="PXO252" s="435"/>
      <c r="PXP252" s="435"/>
      <c r="PXQ252" s="435"/>
      <c r="PXR252" s="435"/>
      <c r="PXS252" s="435"/>
      <c r="PXT252" s="435"/>
      <c r="PXU252" s="435"/>
      <c r="PXV252" s="435"/>
      <c r="PXW252" s="435"/>
      <c r="PXX252" s="435"/>
      <c r="PXY252" s="435"/>
      <c r="PXZ252" s="435"/>
      <c r="PYA252" s="435"/>
      <c r="PYB252" s="435"/>
      <c r="PYC252" s="435"/>
      <c r="PYD252" s="435"/>
      <c r="PYE252" s="435"/>
      <c r="PYF252" s="435"/>
      <c r="PYG252" s="435"/>
      <c r="PYH252" s="435"/>
      <c r="PYI252" s="435"/>
      <c r="PYJ252" s="435"/>
      <c r="PYK252" s="435"/>
      <c r="PYL252" s="435"/>
      <c r="PYM252" s="435"/>
      <c r="PYN252" s="435"/>
      <c r="PYO252" s="435"/>
      <c r="PYP252" s="435"/>
      <c r="PYQ252" s="435"/>
      <c r="PYR252" s="435"/>
      <c r="PYS252" s="435"/>
      <c r="PYT252" s="435"/>
      <c r="PYU252" s="435"/>
      <c r="PYV252" s="435"/>
      <c r="PYW252" s="435"/>
      <c r="PYX252" s="435"/>
      <c r="PYY252" s="435"/>
      <c r="PYZ252" s="435"/>
      <c r="PZA252" s="435"/>
      <c r="PZB252" s="435"/>
      <c r="PZC252" s="435"/>
      <c r="PZD252" s="435"/>
      <c r="PZE252" s="435"/>
      <c r="PZF252" s="435"/>
      <c r="PZG252" s="435"/>
      <c r="PZH252" s="435"/>
      <c r="PZI252" s="435"/>
      <c r="PZJ252" s="435"/>
      <c r="PZK252" s="435"/>
      <c r="PZL252" s="435"/>
      <c r="PZM252" s="435"/>
      <c r="PZN252" s="435"/>
      <c r="PZO252" s="435"/>
      <c r="PZP252" s="435"/>
      <c r="PZQ252" s="435"/>
      <c r="PZR252" s="435"/>
      <c r="PZS252" s="435"/>
      <c r="PZT252" s="435"/>
      <c r="PZU252" s="435"/>
      <c r="PZV252" s="435"/>
      <c r="PZW252" s="435"/>
      <c r="PZX252" s="435"/>
      <c r="PZY252" s="435"/>
      <c r="PZZ252" s="435"/>
      <c r="QAA252" s="435"/>
      <c r="QAB252" s="435"/>
      <c r="QAC252" s="435"/>
      <c r="QAD252" s="435"/>
      <c r="QAE252" s="435"/>
      <c r="QAF252" s="435"/>
      <c r="QAG252" s="435"/>
      <c r="QAH252" s="435"/>
      <c r="QAI252" s="435"/>
      <c r="QAJ252" s="435"/>
      <c r="QAK252" s="435"/>
      <c r="QAL252" s="435"/>
      <c r="QAM252" s="435"/>
      <c r="QAN252" s="435"/>
      <c r="QAO252" s="435"/>
      <c r="QAP252" s="435"/>
      <c r="QAQ252" s="435"/>
      <c r="QAR252" s="435"/>
      <c r="QAS252" s="435"/>
      <c r="QAT252" s="435"/>
      <c r="QAU252" s="435"/>
      <c r="QAV252" s="435"/>
      <c r="QAW252" s="435"/>
      <c r="QAX252" s="435"/>
      <c r="QAY252" s="435"/>
      <c r="QAZ252" s="435"/>
      <c r="QBA252" s="435"/>
      <c r="QBB252" s="435"/>
      <c r="QBC252" s="435"/>
      <c r="QBD252" s="435"/>
      <c r="QBE252" s="435"/>
      <c r="QBF252" s="435"/>
      <c r="QBG252" s="435"/>
      <c r="QBH252" s="435"/>
      <c r="QBI252" s="435"/>
      <c r="QBJ252" s="435"/>
      <c r="QBK252" s="435"/>
      <c r="QBL252" s="435"/>
      <c r="QBM252" s="435"/>
      <c r="QBN252" s="435"/>
      <c r="QBO252" s="435"/>
      <c r="QBP252" s="435"/>
      <c r="QBQ252" s="435"/>
      <c r="QBR252" s="435"/>
      <c r="QBS252" s="435"/>
      <c r="QBT252" s="435"/>
      <c r="QBU252" s="435"/>
      <c r="QBV252" s="435"/>
      <c r="QBW252" s="435"/>
      <c r="QBX252" s="435"/>
      <c r="QBY252" s="435"/>
      <c r="QBZ252" s="435"/>
      <c r="QCA252" s="435"/>
      <c r="QCB252" s="435"/>
      <c r="QCC252" s="435"/>
      <c r="QCD252" s="435"/>
      <c r="QCE252" s="435"/>
      <c r="QCF252" s="435"/>
      <c r="QCG252" s="435"/>
      <c r="QCH252" s="435"/>
      <c r="QCI252" s="435"/>
      <c r="QCJ252" s="435"/>
      <c r="QCK252" s="435"/>
      <c r="QCL252" s="435"/>
      <c r="QCM252" s="435"/>
      <c r="QCN252" s="435"/>
      <c r="QCO252" s="435"/>
      <c r="QCP252" s="435"/>
      <c r="QCQ252" s="435"/>
      <c r="QCR252" s="435"/>
      <c r="QCS252" s="435"/>
      <c r="QCT252" s="435"/>
      <c r="QCU252" s="435"/>
      <c r="QCV252" s="435"/>
      <c r="QCW252" s="435"/>
      <c r="QCX252" s="435"/>
      <c r="QCY252" s="435"/>
      <c r="QCZ252" s="435"/>
      <c r="QDA252" s="435"/>
      <c r="QDB252" s="435"/>
      <c r="QDC252" s="435"/>
      <c r="QDD252" s="435"/>
      <c r="QDE252" s="435"/>
      <c r="QDF252" s="435"/>
      <c r="QDG252" s="435"/>
      <c r="QDH252" s="435"/>
      <c r="QDI252" s="435"/>
      <c r="QDJ252" s="435"/>
      <c r="QDK252" s="435"/>
      <c r="QDL252" s="435"/>
      <c r="QDM252" s="435"/>
      <c r="QDN252" s="435"/>
      <c r="QDO252" s="435"/>
      <c r="QDP252" s="435"/>
      <c r="QDQ252" s="435"/>
      <c r="QDR252" s="435"/>
      <c r="QDS252" s="435"/>
      <c r="QDT252" s="435"/>
      <c r="QDU252" s="435"/>
      <c r="QDV252" s="435"/>
      <c r="QDW252" s="435"/>
      <c r="QDX252" s="435"/>
      <c r="QDY252" s="435"/>
      <c r="QDZ252" s="435"/>
      <c r="QEA252" s="435"/>
      <c r="QEB252" s="435"/>
      <c r="QEC252" s="435"/>
      <c r="QED252" s="435"/>
      <c r="QEE252" s="435"/>
      <c r="QEF252" s="435"/>
      <c r="QEG252" s="435"/>
      <c r="QEH252" s="435"/>
      <c r="QEI252" s="435"/>
      <c r="QEJ252" s="435"/>
      <c r="QEK252" s="435"/>
      <c r="QEL252" s="435"/>
      <c r="QEM252" s="435"/>
      <c r="QEN252" s="435"/>
      <c r="QEO252" s="435"/>
      <c r="QEP252" s="435"/>
      <c r="QEQ252" s="435"/>
      <c r="QER252" s="435"/>
      <c r="QES252" s="435"/>
      <c r="QET252" s="435"/>
      <c r="QEU252" s="435"/>
      <c r="QEV252" s="435"/>
      <c r="QEW252" s="435"/>
      <c r="QEX252" s="435"/>
      <c r="QEY252" s="435"/>
      <c r="QEZ252" s="435"/>
      <c r="QFA252" s="435"/>
      <c r="QFB252" s="435"/>
      <c r="QFC252" s="435"/>
      <c r="QFD252" s="435"/>
      <c r="QFE252" s="435"/>
      <c r="QFF252" s="435"/>
      <c r="QFG252" s="435"/>
      <c r="QFH252" s="435"/>
      <c r="QFI252" s="435"/>
      <c r="QFJ252" s="435"/>
      <c r="QFK252" s="435"/>
      <c r="QFL252" s="435"/>
      <c r="QFM252" s="435"/>
      <c r="QFN252" s="435"/>
      <c r="QFO252" s="435"/>
      <c r="QFP252" s="435"/>
      <c r="QFQ252" s="435"/>
      <c r="QFR252" s="435"/>
      <c r="QFS252" s="435"/>
      <c r="QFT252" s="435"/>
      <c r="QFU252" s="435"/>
      <c r="QFV252" s="435"/>
      <c r="QFW252" s="435"/>
      <c r="QFX252" s="435"/>
      <c r="QFY252" s="435"/>
      <c r="QFZ252" s="435"/>
      <c r="QGA252" s="435"/>
      <c r="QGB252" s="435"/>
      <c r="QGC252" s="435"/>
      <c r="QGD252" s="435"/>
      <c r="QGE252" s="435"/>
      <c r="QGF252" s="435"/>
      <c r="QGG252" s="435"/>
      <c r="QGH252" s="435"/>
      <c r="QGI252" s="435"/>
      <c r="QGJ252" s="435"/>
      <c r="QGK252" s="435"/>
      <c r="QGL252" s="435"/>
      <c r="QGM252" s="435"/>
      <c r="QGN252" s="435"/>
      <c r="QGO252" s="435"/>
      <c r="QGP252" s="435"/>
      <c r="QGQ252" s="435"/>
      <c r="QGR252" s="435"/>
      <c r="QGS252" s="435"/>
      <c r="QGT252" s="435"/>
      <c r="QGU252" s="435"/>
      <c r="QGV252" s="435"/>
      <c r="QGW252" s="435"/>
      <c r="QGX252" s="435"/>
      <c r="QGY252" s="435"/>
      <c r="QGZ252" s="435"/>
      <c r="QHA252" s="435"/>
      <c r="QHB252" s="435"/>
      <c r="QHC252" s="435"/>
      <c r="QHD252" s="435"/>
      <c r="QHE252" s="435"/>
      <c r="QHF252" s="435"/>
      <c r="QHG252" s="435"/>
      <c r="QHH252" s="435"/>
      <c r="QHI252" s="435"/>
      <c r="QHJ252" s="435"/>
      <c r="QHK252" s="435"/>
      <c r="QHL252" s="435"/>
      <c r="QHM252" s="435"/>
      <c r="QHN252" s="435"/>
      <c r="QHO252" s="435"/>
      <c r="QHP252" s="435"/>
      <c r="QHQ252" s="435"/>
      <c r="QHR252" s="435"/>
      <c r="QHS252" s="435"/>
      <c r="QHT252" s="435"/>
      <c r="QHU252" s="435"/>
      <c r="QHV252" s="435"/>
      <c r="QHW252" s="435"/>
      <c r="QHX252" s="435"/>
      <c r="QHY252" s="435"/>
      <c r="QHZ252" s="435"/>
      <c r="QIA252" s="435"/>
      <c r="QIB252" s="435"/>
      <c r="QIC252" s="435"/>
      <c r="QID252" s="435"/>
      <c r="QIE252" s="435"/>
      <c r="QIF252" s="435"/>
      <c r="QIG252" s="435"/>
      <c r="QIH252" s="435"/>
      <c r="QII252" s="435"/>
      <c r="QIJ252" s="435"/>
      <c r="QIK252" s="435"/>
      <c r="QIL252" s="435"/>
      <c r="QIM252" s="435"/>
      <c r="QIN252" s="435"/>
      <c r="QIO252" s="435"/>
      <c r="QIP252" s="435"/>
      <c r="QIQ252" s="435"/>
      <c r="QIR252" s="435"/>
      <c r="QIS252" s="435"/>
      <c r="QIT252" s="435"/>
      <c r="QIU252" s="435"/>
      <c r="QIV252" s="435"/>
      <c r="QIW252" s="435"/>
      <c r="QIX252" s="435"/>
      <c r="QIY252" s="435"/>
      <c r="QIZ252" s="435"/>
      <c r="QJA252" s="435"/>
      <c r="QJB252" s="435"/>
      <c r="QJC252" s="435"/>
      <c r="QJD252" s="435"/>
      <c r="QJE252" s="435"/>
      <c r="QJF252" s="435"/>
      <c r="QJG252" s="435"/>
      <c r="QJH252" s="435"/>
      <c r="QJI252" s="435"/>
      <c r="QJJ252" s="435"/>
      <c r="QJK252" s="435"/>
      <c r="QJL252" s="435"/>
      <c r="QJM252" s="435"/>
      <c r="QJN252" s="435"/>
      <c r="QJO252" s="435"/>
      <c r="QJP252" s="435"/>
      <c r="QJQ252" s="435"/>
      <c r="QJR252" s="435"/>
      <c r="QJS252" s="435"/>
      <c r="QJT252" s="435"/>
      <c r="QJU252" s="435"/>
      <c r="QJV252" s="435"/>
      <c r="QJW252" s="435"/>
      <c r="QJX252" s="435"/>
      <c r="QJY252" s="435"/>
      <c r="QJZ252" s="435"/>
      <c r="QKA252" s="435"/>
      <c r="QKB252" s="435"/>
      <c r="QKC252" s="435"/>
      <c r="QKD252" s="435"/>
      <c r="QKE252" s="435"/>
      <c r="QKF252" s="435"/>
      <c r="QKG252" s="435"/>
      <c r="QKH252" s="435"/>
      <c r="QKI252" s="435"/>
      <c r="QKJ252" s="435"/>
      <c r="QKK252" s="435"/>
      <c r="QKL252" s="435"/>
      <c r="QKM252" s="435"/>
      <c r="QKN252" s="435"/>
      <c r="QKO252" s="435"/>
      <c r="QKP252" s="435"/>
      <c r="QKQ252" s="435"/>
      <c r="QKR252" s="435"/>
      <c r="QKS252" s="435"/>
      <c r="QKT252" s="435"/>
      <c r="QKU252" s="435"/>
      <c r="QKV252" s="435"/>
      <c r="QKW252" s="435"/>
      <c r="QKX252" s="435"/>
      <c r="QKY252" s="435"/>
      <c r="QKZ252" s="435"/>
      <c r="QLA252" s="435"/>
      <c r="QLB252" s="435"/>
      <c r="QLC252" s="435"/>
      <c r="QLD252" s="435"/>
      <c r="QLE252" s="435"/>
      <c r="QLF252" s="435"/>
      <c r="QLG252" s="435"/>
      <c r="QLH252" s="435"/>
      <c r="QLI252" s="435"/>
      <c r="QLJ252" s="435"/>
      <c r="QLK252" s="435"/>
      <c r="QLL252" s="435"/>
      <c r="QLM252" s="435"/>
      <c r="QLN252" s="435"/>
      <c r="QLO252" s="435"/>
      <c r="QLP252" s="435"/>
      <c r="QLQ252" s="435"/>
      <c r="QLR252" s="435"/>
      <c r="QLS252" s="435"/>
      <c r="QLT252" s="435"/>
      <c r="QLU252" s="435"/>
      <c r="QLV252" s="435"/>
      <c r="QLW252" s="435"/>
      <c r="QLX252" s="435"/>
      <c r="QLY252" s="435"/>
      <c r="QLZ252" s="435"/>
      <c r="QMA252" s="435"/>
      <c r="QMB252" s="435"/>
      <c r="QMC252" s="435"/>
      <c r="QMD252" s="435"/>
      <c r="QME252" s="435"/>
      <c r="QMF252" s="435"/>
      <c r="QMG252" s="435"/>
      <c r="QMH252" s="435"/>
      <c r="QMI252" s="435"/>
      <c r="QMJ252" s="435"/>
      <c r="QMK252" s="435"/>
      <c r="QML252" s="435"/>
      <c r="QMM252" s="435"/>
      <c r="QMN252" s="435"/>
      <c r="QMO252" s="435"/>
      <c r="QMP252" s="435"/>
      <c r="QMQ252" s="435"/>
      <c r="QMR252" s="435"/>
      <c r="QMS252" s="435"/>
      <c r="QMT252" s="435"/>
      <c r="QMU252" s="435"/>
      <c r="QMV252" s="435"/>
      <c r="QMW252" s="435"/>
      <c r="QMX252" s="435"/>
      <c r="QMY252" s="435"/>
      <c r="QMZ252" s="435"/>
      <c r="QNA252" s="435"/>
      <c r="QNB252" s="435"/>
      <c r="QNC252" s="435"/>
      <c r="QND252" s="435"/>
      <c r="QNE252" s="435"/>
      <c r="QNF252" s="435"/>
      <c r="QNG252" s="435"/>
      <c r="QNH252" s="435"/>
      <c r="QNI252" s="435"/>
      <c r="QNJ252" s="435"/>
      <c r="QNK252" s="435"/>
      <c r="QNL252" s="435"/>
      <c r="QNM252" s="435"/>
      <c r="QNN252" s="435"/>
      <c r="QNO252" s="435"/>
      <c r="QNP252" s="435"/>
      <c r="QNQ252" s="435"/>
      <c r="QNR252" s="435"/>
      <c r="QNS252" s="435"/>
      <c r="QNT252" s="435"/>
      <c r="QNU252" s="435"/>
      <c r="QNV252" s="435"/>
      <c r="QNW252" s="435"/>
      <c r="QNX252" s="435"/>
      <c r="QNY252" s="435"/>
      <c r="QNZ252" s="435"/>
      <c r="QOA252" s="435"/>
      <c r="QOB252" s="435"/>
      <c r="QOC252" s="435"/>
      <c r="QOD252" s="435"/>
      <c r="QOE252" s="435"/>
      <c r="QOF252" s="435"/>
      <c r="QOG252" s="435"/>
      <c r="QOH252" s="435"/>
      <c r="QOI252" s="435"/>
      <c r="QOJ252" s="435"/>
      <c r="QOK252" s="435"/>
      <c r="QOL252" s="435"/>
      <c r="QOM252" s="435"/>
      <c r="QON252" s="435"/>
      <c r="QOO252" s="435"/>
      <c r="QOP252" s="435"/>
      <c r="QOQ252" s="435"/>
      <c r="QOR252" s="435"/>
      <c r="QOS252" s="435"/>
      <c r="QOT252" s="435"/>
      <c r="QOU252" s="435"/>
      <c r="QOV252" s="435"/>
      <c r="QOW252" s="435"/>
      <c r="QOX252" s="435"/>
      <c r="QOY252" s="435"/>
      <c r="QOZ252" s="435"/>
      <c r="QPA252" s="435"/>
      <c r="QPB252" s="435"/>
      <c r="QPC252" s="435"/>
      <c r="QPD252" s="435"/>
      <c r="QPE252" s="435"/>
      <c r="QPF252" s="435"/>
      <c r="QPG252" s="435"/>
      <c r="QPH252" s="435"/>
      <c r="QPI252" s="435"/>
      <c r="QPJ252" s="435"/>
      <c r="QPK252" s="435"/>
      <c r="QPL252" s="435"/>
      <c r="QPM252" s="435"/>
      <c r="QPN252" s="435"/>
      <c r="QPO252" s="435"/>
      <c r="QPP252" s="435"/>
      <c r="QPQ252" s="435"/>
      <c r="QPR252" s="435"/>
      <c r="QPS252" s="435"/>
      <c r="QPT252" s="435"/>
      <c r="QPU252" s="435"/>
      <c r="QPV252" s="435"/>
      <c r="QPW252" s="435"/>
      <c r="QPX252" s="435"/>
      <c r="QPY252" s="435"/>
      <c r="QPZ252" s="435"/>
      <c r="QQA252" s="435"/>
      <c r="QQB252" s="435"/>
      <c r="QQC252" s="435"/>
      <c r="QQD252" s="435"/>
      <c r="QQE252" s="435"/>
      <c r="QQF252" s="435"/>
      <c r="QQG252" s="435"/>
      <c r="QQH252" s="435"/>
      <c r="QQI252" s="435"/>
      <c r="QQJ252" s="435"/>
      <c r="QQK252" s="435"/>
      <c r="QQL252" s="435"/>
      <c r="QQM252" s="435"/>
      <c r="QQN252" s="435"/>
      <c r="QQO252" s="435"/>
      <c r="QQP252" s="435"/>
      <c r="QQQ252" s="435"/>
      <c r="QQR252" s="435"/>
      <c r="QQS252" s="435"/>
      <c r="QQT252" s="435"/>
      <c r="QQU252" s="435"/>
      <c r="QQV252" s="435"/>
      <c r="QQW252" s="435"/>
      <c r="QQX252" s="435"/>
      <c r="QQY252" s="435"/>
      <c r="QQZ252" s="435"/>
      <c r="QRA252" s="435"/>
      <c r="QRB252" s="435"/>
      <c r="QRC252" s="435"/>
      <c r="QRD252" s="435"/>
      <c r="QRE252" s="435"/>
      <c r="QRF252" s="435"/>
      <c r="QRG252" s="435"/>
      <c r="QRH252" s="435"/>
      <c r="QRI252" s="435"/>
      <c r="QRJ252" s="435"/>
      <c r="QRK252" s="435"/>
      <c r="QRL252" s="435"/>
      <c r="QRM252" s="435"/>
      <c r="QRN252" s="435"/>
      <c r="QRO252" s="435"/>
      <c r="QRP252" s="435"/>
      <c r="QRQ252" s="435"/>
      <c r="QRR252" s="435"/>
      <c r="QRS252" s="435"/>
      <c r="QRT252" s="435"/>
      <c r="QRU252" s="435"/>
      <c r="QRV252" s="435"/>
      <c r="QRW252" s="435"/>
      <c r="QRX252" s="435"/>
      <c r="QRY252" s="435"/>
      <c r="QRZ252" s="435"/>
      <c r="QSA252" s="435"/>
      <c r="QSB252" s="435"/>
      <c r="QSC252" s="435"/>
      <c r="QSD252" s="435"/>
      <c r="QSE252" s="435"/>
      <c r="QSF252" s="435"/>
      <c r="QSG252" s="435"/>
      <c r="QSH252" s="435"/>
      <c r="QSI252" s="435"/>
      <c r="QSJ252" s="435"/>
      <c r="QSK252" s="435"/>
      <c r="QSL252" s="435"/>
      <c r="QSM252" s="435"/>
      <c r="QSN252" s="435"/>
      <c r="QSO252" s="435"/>
      <c r="QSP252" s="435"/>
      <c r="QSQ252" s="435"/>
      <c r="QSR252" s="435"/>
      <c r="QSS252" s="435"/>
      <c r="QST252" s="435"/>
      <c r="QSU252" s="435"/>
      <c r="QSV252" s="435"/>
      <c r="QSW252" s="435"/>
      <c r="QSX252" s="435"/>
      <c r="QSY252" s="435"/>
      <c r="QSZ252" s="435"/>
      <c r="QTA252" s="435"/>
      <c r="QTB252" s="435"/>
      <c r="QTC252" s="435"/>
      <c r="QTD252" s="435"/>
      <c r="QTE252" s="435"/>
      <c r="QTF252" s="435"/>
      <c r="QTG252" s="435"/>
      <c r="QTH252" s="435"/>
      <c r="QTI252" s="435"/>
      <c r="QTJ252" s="435"/>
      <c r="QTK252" s="435"/>
      <c r="QTL252" s="435"/>
      <c r="QTM252" s="435"/>
      <c r="QTN252" s="435"/>
      <c r="QTO252" s="435"/>
      <c r="QTP252" s="435"/>
      <c r="QTQ252" s="435"/>
      <c r="QTR252" s="435"/>
      <c r="QTS252" s="435"/>
      <c r="QTT252" s="435"/>
      <c r="QTU252" s="435"/>
      <c r="QTV252" s="435"/>
      <c r="QTW252" s="435"/>
      <c r="QTX252" s="435"/>
      <c r="QTY252" s="435"/>
      <c r="QTZ252" s="435"/>
      <c r="QUA252" s="435"/>
      <c r="QUB252" s="435"/>
      <c r="QUC252" s="435"/>
      <c r="QUD252" s="435"/>
      <c r="QUE252" s="435"/>
      <c r="QUF252" s="435"/>
      <c r="QUG252" s="435"/>
      <c r="QUH252" s="435"/>
      <c r="QUI252" s="435"/>
      <c r="QUJ252" s="435"/>
      <c r="QUK252" s="435"/>
      <c r="QUL252" s="435"/>
      <c r="QUM252" s="435"/>
      <c r="QUN252" s="435"/>
      <c r="QUO252" s="435"/>
      <c r="QUP252" s="435"/>
      <c r="QUQ252" s="435"/>
      <c r="QUR252" s="435"/>
      <c r="QUS252" s="435"/>
      <c r="QUT252" s="435"/>
      <c r="QUU252" s="435"/>
      <c r="QUV252" s="435"/>
      <c r="QUW252" s="435"/>
      <c r="QUX252" s="435"/>
      <c r="QUY252" s="435"/>
      <c r="QUZ252" s="435"/>
      <c r="QVA252" s="435"/>
      <c r="QVB252" s="435"/>
      <c r="QVC252" s="435"/>
      <c r="QVD252" s="435"/>
      <c r="QVE252" s="435"/>
      <c r="QVF252" s="435"/>
      <c r="QVG252" s="435"/>
      <c r="QVH252" s="435"/>
      <c r="QVI252" s="435"/>
      <c r="QVJ252" s="435"/>
      <c r="QVK252" s="435"/>
      <c r="QVL252" s="435"/>
      <c r="QVM252" s="435"/>
      <c r="QVN252" s="435"/>
      <c r="QVO252" s="435"/>
      <c r="QVP252" s="435"/>
      <c r="QVQ252" s="435"/>
      <c r="QVR252" s="435"/>
      <c r="QVS252" s="435"/>
      <c r="QVT252" s="435"/>
      <c r="QVU252" s="435"/>
      <c r="QVV252" s="435"/>
      <c r="QVW252" s="435"/>
      <c r="QVX252" s="435"/>
      <c r="QVY252" s="435"/>
      <c r="QVZ252" s="435"/>
      <c r="QWA252" s="435"/>
      <c r="QWB252" s="435"/>
      <c r="QWC252" s="435"/>
      <c r="QWD252" s="435"/>
      <c r="QWE252" s="435"/>
      <c r="QWF252" s="435"/>
      <c r="QWG252" s="435"/>
      <c r="QWH252" s="435"/>
      <c r="QWI252" s="435"/>
      <c r="QWJ252" s="435"/>
      <c r="QWK252" s="435"/>
      <c r="QWL252" s="435"/>
      <c r="QWM252" s="435"/>
      <c r="QWN252" s="435"/>
      <c r="QWO252" s="435"/>
      <c r="QWP252" s="435"/>
      <c r="QWQ252" s="435"/>
      <c r="QWR252" s="435"/>
      <c r="QWS252" s="435"/>
      <c r="QWT252" s="435"/>
      <c r="QWU252" s="435"/>
      <c r="QWV252" s="435"/>
      <c r="QWW252" s="435"/>
      <c r="QWX252" s="435"/>
      <c r="QWY252" s="435"/>
      <c r="QWZ252" s="435"/>
      <c r="QXA252" s="435"/>
      <c r="QXB252" s="435"/>
      <c r="QXC252" s="435"/>
      <c r="QXD252" s="435"/>
      <c r="QXE252" s="435"/>
      <c r="QXF252" s="435"/>
      <c r="QXG252" s="435"/>
      <c r="QXH252" s="435"/>
      <c r="QXI252" s="435"/>
      <c r="QXJ252" s="435"/>
      <c r="QXK252" s="435"/>
      <c r="QXL252" s="435"/>
      <c r="QXM252" s="435"/>
      <c r="QXN252" s="435"/>
      <c r="QXO252" s="435"/>
      <c r="QXP252" s="435"/>
      <c r="QXQ252" s="435"/>
      <c r="QXR252" s="435"/>
      <c r="QXS252" s="435"/>
      <c r="QXT252" s="435"/>
      <c r="QXU252" s="435"/>
      <c r="QXV252" s="435"/>
      <c r="QXW252" s="435"/>
      <c r="QXX252" s="435"/>
      <c r="QXY252" s="435"/>
      <c r="QXZ252" s="435"/>
      <c r="QYA252" s="435"/>
      <c r="QYB252" s="435"/>
      <c r="QYC252" s="435"/>
      <c r="QYD252" s="435"/>
      <c r="QYE252" s="435"/>
      <c r="QYF252" s="435"/>
      <c r="QYG252" s="435"/>
      <c r="QYH252" s="435"/>
      <c r="QYI252" s="435"/>
      <c r="QYJ252" s="435"/>
      <c r="QYK252" s="435"/>
      <c r="QYL252" s="435"/>
      <c r="QYM252" s="435"/>
      <c r="QYN252" s="435"/>
      <c r="QYO252" s="435"/>
      <c r="QYP252" s="435"/>
      <c r="QYQ252" s="435"/>
      <c r="QYR252" s="435"/>
      <c r="QYS252" s="435"/>
      <c r="QYT252" s="435"/>
      <c r="QYU252" s="435"/>
      <c r="QYV252" s="435"/>
      <c r="QYW252" s="435"/>
      <c r="QYX252" s="435"/>
      <c r="QYY252" s="435"/>
      <c r="QYZ252" s="435"/>
      <c r="QZA252" s="435"/>
      <c r="QZB252" s="435"/>
      <c r="QZC252" s="435"/>
      <c r="QZD252" s="435"/>
      <c r="QZE252" s="435"/>
      <c r="QZF252" s="435"/>
      <c r="QZG252" s="435"/>
      <c r="QZH252" s="435"/>
      <c r="QZI252" s="435"/>
      <c r="QZJ252" s="435"/>
      <c r="QZK252" s="435"/>
      <c r="QZL252" s="435"/>
      <c r="QZM252" s="435"/>
      <c r="QZN252" s="435"/>
      <c r="QZO252" s="435"/>
      <c r="QZP252" s="435"/>
      <c r="QZQ252" s="435"/>
      <c r="QZR252" s="435"/>
      <c r="QZS252" s="435"/>
      <c r="QZT252" s="435"/>
      <c r="QZU252" s="435"/>
      <c r="QZV252" s="435"/>
      <c r="QZW252" s="435"/>
      <c r="QZX252" s="435"/>
      <c r="QZY252" s="435"/>
      <c r="QZZ252" s="435"/>
      <c r="RAA252" s="435"/>
      <c r="RAB252" s="435"/>
      <c r="RAC252" s="435"/>
      <c r="RAD252" s="435"/>
      <c r="RAE252" s="435"/>
      <c r="RAF252" s="435"/>
      <c r="RAG252" s="435"/>
      <c r="RAH252" s="435"/>
      <c r="RAI252" s="435"/>
      <c r="RAJ252" s="435"/>
      <c r="RAK252" s="435"/>
      <c r="RAL252" s="435"/>
      <c r="RAM252" s="435"/>
      <c r="RAN252" s="435"/>
      <c r="RAO252" s="435"/>
      <c r="RAP252" s="435"/>
      <c r="RAQ252" s="435"/>
      <c r="RAR252" s="435"/>
      <c r="RAS252" s="435"/>
      <c r="RAT252" s="435"/>
      <c r="RAU252" s="435"/>
      <c r="RAV252" s="435"/>
      <c r="RAW252" s="435"/>
      <c r="RAX252" s="435"/>
      <c r="RAY252" s="435"/>
      <c r="RAZ252" s="435"/>
      <c r="RBA252" s="435"/>
      <c r="RBB252" s="435"/>
      <c r="RBC252" s="435"/>
      <c r="RBD252" s="435"/>
      <c r="RBE252" s="435"/>
      <c r="RBF252" s="435"/>
      <c r="RBG252" s="435"/>
      <c r="RBH252" s="435"/>
      <c r="RBI252" s="435"/>
      <c r="RBJ252" s="435"/>
      <c r="RBK252" s="435"/>
      <c r="RBL252" s="435"/>
      <c r="RBM252" s="435"/>
      <c r="RBN252" s="435"/>
      <c r="RBO252" s="435"/>
      <c r="RBP252" s="435"/>
      <c r="RBQ252" s="435"/>
      <c r="RBR252" s="435"/>
      <c r="RBS252" s="435"/>
      <c r="RBT252" s="435"/>
      <c r="RBU252" s="435"/>
      <c r="RBV252" s="435"/>
      <c r="RBW252" s="435"/>
      <c r="RBX252" s="435"/>
      <c r="RBY252" s="435"/>
      <c r="RBZ252" s="435"/>
      <c r="RCA252" s="435"/>
      <c r="RCB252" s="435"/>
      <c r="RCC252" s="435"/>
      <c r="RCD252" s="435"/>
      <c r="RCE252" s="435"/>
      <c r="RCF252" s="435"/>
      <c r="RCG252" s="435"/>
      <c r="RCH252" s="435"/>
      <c r="RCI252" s="435"/>
      <c r="RCJ252" s="435"/>
      <c r="RCK252" s="435"/>
      <c r="RCL252" s="435"/>
      <c r="RCM252" s="435"/>
      <c r="RCN252" s="435"/>
      <c r="RCO252" s="435"/>
      <c r="RCP252" s="435"/>
      <c r="RCQ252" s="435"/>
      <c r="RCR252" s="435"/>
      <c r="RCS252" s="435"/>
      <c r="RCT252" s="435"/>
      <c r="RCU252" s="435"/>
      <c r="RCV252" s="435"/>
      <c r="RCW252" s="435"/>
      <c r="RCX252" s="435"/>
      <c r="RCY252" s="435"/>
      <c r="RCZ252" s="435"/>
      <c r="RDA252" s="435"/>
      <c r="RDB252" s="435"/>
      <c r="RDC252" s="435"/>
      <c r="RDD252" s="435"/>
      <c r="RDE252" s="435"/>
      <c r="RDF252" s="435"/>
      <c r="RDG252" s="435"/>
      <c r="RDH252" s="435"/>
      <c r="RDI252" s="435"/>
      <c r="RDJ252" s="435"/>
      <c r="RDK252" s="435"/>
      <c r="RDL252" s="435"/>
      <c r="RDM252" s="435"/>
      <c r="RDN252" s="435"/>
      <c r="RDO252" s="435"/>
      <c r="RDP252" s="435"/>
      <c r="RDQ252" s="435"/>
      <c r="RDR252" s="435"/>
      <c r="RDS252" s="435"/>
      <c r="RDT252" s="435"/>
      <c r="RDU252" s="435"/>
      <c r="RDV252" s="435"/>
      <c r="RDW252" s="435"/>
      <c r="RDX252" s="435"/>
      <c r="RDY252" s="435"/>
      <c r="RDZ252" s="435"/>
      <c r="REA252" s="435"/>
      <c r="REB252" s="435"/>
      <c r="REC252" s="435"/>
      <c r="RED252" s="435"/>
      <c r="REE252" s="435"/>
      <c r="REF252" s="435"/>
      <c r="REG252" s="435"/>
      <c r="REH252" s="435"/>
      <c r="REI252" s="435"/>
      <c r="REJ252" s="435"/>
      <c r="REK252" s="435"/>
      <c r="REL252" s="435"/>
      <c r="REM252" s="435"/>
      <c r="REN252" s="435"/>
      <c r="REO252" s="435"/>
      <c r="REP252" s="435"/>
      <c r="REQ252" s="435"/>
      <c r="RER252" s="435"/>
      <c r="RES252" s="435"/>
      <c r="RET252" s="435"/>
      <c r="REU252" s="435"/>
      <c r="REV252" s="435"/>
      <c r="REW252" s="435"/>
      <c r="REX252" s="435"/>
      <c r="REY252" s="435"/>
      <c r="REZ252" s="435"/>
      <c r="RFA252" s="435"/>
      <c r="RFB252" s="435"/>
      <c r="RFC252" s="435"/>
      <c r="RFD252" s="435"/>
      <c r="RFE252" s="435"/>
      <c r="RFF252" s="435"/>
      <c r="RFG252" s="435"/>
      <c r="RFH252" s="435"/>
      <c r="RFI252" s="435"/>
      <c r="RFJ252" s="435"/>
      <c r="RFK252" s="435"/>
      <c r="RFL252" s="435"/>
      <c r="RFM252" s="435"/>
      <c r="RFN252" s="435"/>
      <c r="RFO252" s="435"/>
      <c r="RFP252" s="435"/>
      <c r="RFQ252" s="435"/>
      <c r="RFR252" s="435"/>
      <c r="RFS252" s="435"/>
      <c r="RFT252" s="435"/>
      <c r="RFU252" s="435"/>
      <c r="RFV252" s="435"/>
      <c r="RFW252" s="435"/>
      <c r="RFX252" s="435"/>
      <c r="RFY252" s="435"/>
      <c r="RFZ252" s="435"/>
      <c r="RGA252" s="435"/>
      <c r="RGB252" s="435"/>
      <c r="RGC252" s="435"/>
      <c r="RGD252" s="435"/>
      <c r="RGE252" s="435"/>
      <c r="RGF252" s="435"/>
      <c r="RGG252" s="435"/>
      <c r="RGH252" s="435"/>
      <c r="RGI252" s="435"/>
      <c r="RGJ252" s="435"/>
      <c r="RGK252" s="435"/>
      <c r="RGL252" s="435"/>
      <c r="RGM252" s="435"/>
      <c r="RGN252" s="435"/>
      <c r="RGO252" s="435"/>
      <c r="RGP252" s="435"/>
      <c r="RGQ252" s="435"/>
      <c r="RGR252" s="435"/>
      <c r="RGS252" s="435"/>
      <c r="RGT252" s="435"/>
      <c r="RGU252" s="435"/>
      <c r="RGV252" s="435"/>
      <c r="RGW252" s="435"/>
      <c r="RGX252" s="435"/>
      <c r="RGY252" s="435"/>
      <c r="RGZ252" s="435"/>
      <c r="RHA252" s="435"/>
      <c r="RHB252" s="435"/>
      <c r="RHC252" s="435"/>
      <c r="RHD252" s="435"/>
      <c r="RHE252" s="435"/>
      <c r="RHF252" s="435"/>
      <c r="RHG252" s="435"/>
      <c r="RHH252" s="435"/>
      <c r="RHI252" s="435"/>
      <c r="RHJ252" s="435"/>
      <c r="RHK252" s="435"/>
      <c r="RHL252" s="435"/>
      <c r="RHM252" s="435"/>
      <c r="RHN252" s="435"/>
      <c r="RHO252" s="435"/>
      <c r="RHP252" s="435"/>
      <c r="RHQ252" s="435"/>
      <c r="RHR252" s="435"/>
      <c r="RHS252" s="435"/>
      <c r="RHT252" s="435"/>
      <c r="RHU252" s="435"/>
      <c r="RHV252" s="435"/>
      <c r="RHW252" s="435"/>
      <c r="RHX252" s="435"/>
      <c r="RHY252" s="435"/>
      <c r="RHZ252" s="435"/>
      <c r="RIA252" s="435"/>
      <c r="RIB252" s="435"/>
      <c r="RIC252" s="435"/>
      <c r="RID252" s="435"/>
      <c r="RIE252" s="435"/>
      <c r="RIF252" s="435"/>
      <c r="RIG252" s="435"/>
      <c r="RIH252" s="435"/>
      <c r="RII252" s="435"/>
      <c r="RIJ252" s="435"/>
      <c r="RIK252" s="435"/>
      <c r="RIL252" s="435"/>
      <c r="RIM252" s="435"/>
      <c r="RIN252" s="435"/>
      <c r="RIO252" s="435"/>
      <c r="RIP252" s="435"/>
      <c r="RIQ252" s="435"/>
      <c r="RIR252" s="435"/>
      <c r="RIS252" s="435"/>
      <c r="RIT252" s="435"/>
      <c r="RIU252" s="435"/>
      <c r="RIV252" s="435"/>
      <c r="RIW252" s="435"/>
      <c r="RIX252" s="435"/>
      <c r="RIY252" s="435"/>
      <c r="RIZ252" s="435"/>
      <c r="RJA252" s="435"/>
      <c r="RJB252" s="435"/>
      <c r="RJC252" s="435"/>
      <c r="RJD252" s="435"/>
      <c r="RJE252" s="435"/>
      <c r="RJF252" s="435"/>
      <c r="RJG252" s="435"/>
      <c r="RJH252" s="435"/>
      <c r="RJI252" s="435"/>
      <c r="RJJ252" s="435"/>
      <c r="RJK252" s="435"/>
      <c r="RJL252" s="435"/>
      <c r="RJM252" s="435"/>
      <c r="RJN252" s="435"/>
      <c r="RJO252" s="435"/>
      <c r="RJP252" s="435"/>
      <c r="RJQ252" s="435"/>
      <c r="RJR252" s="435"/>
      <c r="RJS252" s="435"/>
      <c r="RJT252" s="435"/>
      <c r="RJU252" s="435"/>
      <c r="RJV252" s="435"/>
      <c r="RJW252" s="435"/>
      <c r="RJX252" s="435"/>
      <c r="RJY252" s="435"/>
      <c r="RJZ252" s="435"/>
      <c r="RKA252" s="435"/>
      <c r="RKB252" s="435"/>
      <c r="RKC252" s="435"/>
      <c r="RKD252" s="435"/>
      <c r="RKE252" s="435"/>
      <c r="RKF252" s="435"/>
      <c r="RKG252" s="435"/>
      <c r="RKH252" s="435"/>
      <c r="RKI252" s="435"/>
      <c r="RKJ252" s="435"/>
      <c r="RKK252" s="435"/>
      <c r="RKL252" s="435"/>
      <c r="RKM252" s="435"/>
      <c r="RKN252" s="435"/>
      <c r="RKO252" s="435"/>
      <c r="RKP252" s="435"/>
      <c r="RKQ252" s="435"/>
      <c r="RKR252" s="435"/>
      <c r="RKS252" s="435"/>
      <c r="RKT252" s="435"/>
      <c r="RKU252" s="435"/>
      <c r="RKV252" s="435"/>
      <c r="RKW252" s="435"/>
      <c r="RKX252" s="435"/>
      <c r="RKY252" s="435"/>
      <c r="RKZ252" s="435"/>
      <c r="RLA252" s="435"/>
      <c r="RLB252" s="435"/>
      <c r="RLC252" s="435"/>
      <c r="RLD252" s="435"/>
      <c r="RLE252" s="435"/>
      <c r="RLF252" s="435"/>
      <c r="RLG252" s="435"/>
      <c r="RLH252" s="435"/>
      <c r="RLI252" s="435"/>
      <c r="RLJ252" s="435"/>
      <c r="RLK252" s="435"/>
      <c r="RLL252" s="435"/>
      <c r="RLM252" s="435"/>
      <c r="RLN252" s="435"/>
      <c r="RLO252" s="435"/>
      <c r="RLP252" s="435"/>
      <c r="RLQ252" s="435"/>
      <c r="RLR252" s="435"/>
      <c r="RLS252" s="435"/>
      <c r="RLT252" s="435"/>
      <c r="RLU252" s="435"/>
      <c r="RLV252" s="435"/>
      <c r="RLW252" s="435"/>
      <c r="RLX252" s="435"/>
      <c r="RLY252" s="435"/>
      <c r="RLZ252" s="435"/>
      <c r="RMA252" s="435"/>
      <c r="RMB252" s="435"/>
      <c r="RMC252" s="435"/>
      <c r="RMD252" s="435"/>
      <c r="RME252" s="435"/>
      <c r="RMF252" s="435"/>
      <c r="RMG252" s="435"/>
      <c r="RMH252" s="435"/>
      <c r="RMI252" s="435"/>
      <c r="RMJ252" s="435"/>
      <c r="RMK252" s="435"/>
      <c r="RML252" s="435"/>
      <c r="RMM252" s="435"/>
      <c r="RMN252" s="435"/>
      <c r="RMO252" s="435"/>
      <c r="RMP252" s="435"/>
      <c r="RMQ252" s="435"/>
      <c r="RMR252" s="435"/>
      <c r="RMS252" s="435"/>
      <c r="RMT252" s="435"/>
      <c r="RMU252" s="435"/>
      <c r="RMV252" s="435"/>
      <c r="RMW252" s="435"/>
      <c r="RMX252" s="435"/>
      <c r="RMY252" s="435"/>
      <c r="RMZ252" s="435"/>
      <c r="RNA252" s="435"/>
      <c r="RNB252" s="435"/>
      <c r="RNC252" s="435"/>
      <c r="RND252" s="435"/>
      <c r="RNE252" s="435"/>
      <c r="RNF252" s="435"/>
      <c r="RNG252" s="435"/>
      <c r="RNH252" s="435"/>
      <c r="RNI252" s="435"/>
      <c r="RNJ252" s="435"/>
      <c r="RNK252" s="435"/>
      <c r="RNL252" s="435"/>
      <c r="RNM252" s="435"/>
      <c r="RNN252" s="435"/>
      <c r="RNO252" s="435"/>
      <c r="RNP252" s="435"/>
      <c r="RNQ252" s="435"/>
      <c r="RNR252" s="435"/>
      <c r="RNS252" s="435"/>
      <c r="RNT252" s="435"/>
      <c r="RNU252" s="435"/>
      <c r="RNV252" s="435"/>
      <c r="RNW252" s="435"/>
      <c r="RNX252" s="435"/>
      <c r="RNY252" s="435"/>
      <c r="RNZ252" s="435"/>
      <c r="ROA252" s="435"/>
      <c r="ROB252" s="435"/>
      <c r="ROC252" s="435"/>
      <c r="ROD252" s="435"/>
      <c r="ROE252" s="435"/>
      <c r="ROF252" s="435"/>
      <c r="ROG252" s="435"/>
      <c r="ROH252" s="435"/>
      <c r="ROI252" s="435"/>
      <c r="ROJ252" s="435"/>
      <c r="ROK252" s="435"/>
      <c r="ROL252" s="435"/>
      <c r="ROM252" s="435"/>
      <c r="RON252" s="435"/>
      <c r="ROO252" s="435"/>
      <c r="ROP252" s="435"/>
      <c r="ROQ252" s="435"/>
      <c r="ROR252" s="435"/>
      <c r="ROS252" s="435"/>
      <c r="ROT252" s="435"/>
      <c r="ROU252" s="435"/>
      <c r="ROV252" s="435"/>
      <c r="ROW252" s="435"/>
      <c r="ROX252" s="435"/>
      <c r="ROY252" s="435"/>
      <c r="ROZ252" s="435"/>
      <c r="RPA252" s="435"/>
      <c r="RPB252" s="435"/>
      <c r="RPC252" s="435"/>
      <c r="RPD252" s="435"/>
      <c r="RPE252" s="435"/>
      <c r="RPF252" s="435"/>
      <c r="RPG252" s="435"/>
      <c r="RPH252" s="435"/>
      <c r="RPI252" s="435"/>
      <c r="RPJ252" s="435"/>
      <c r="RPK252" s="435"/>
      <c r="RPL252" s="435"/>
      <c r="RPM252" s="435"/>
      <c r="RPN252" s="435"/>
      <c r="RPO252" s="435"/>
      <c r="RPP252" s="435"/>
      <c r="RPQ252" s="435"/>
      <c r="RPR252" s="435"/>
      <c r="RPS252" s="435"/>
      <c r="RPT252" s="435"/>
      <c r="RPU252" s="435"/>
      <c r="RPV252" s="435"/>
      <c r="RPW252" s="435"/>
      <c r="RPX252" s="435"/>
      <c r="RPY252" s="435"/>
      <c r="RPZ252" s="435"/>
      <c r="RQA252" s="435"/>
      <c r="RQB252" s="435"/>
      <c r="RQC252" s="435"/>
      <c r="RQD252" s="435"/>
      <c r="RQE252" s="435"/>
      <c r="RQF252" s="435"/>
      <c r="RQG252" s="435"/>
      <c r="RQH252" s="435"/>
      <c r="RQI252" s="435"/>
      <c r="RQJ252" s="435"/>
      <c r="RQK252" s="435"/>
      <c r="RQL252" s="435"/>
      <c r="RQM252" s="435"/>
      <c r="RQN252" s="435"/>
      <c r="RQO252" s="435"/>
      <c r="RQP252" s="435"/>
      <c r="RQQ252" s="435"/>
      <c r="RQR252" s="435"/>
      <c r="RQS252" s="435"/>
      <c r="RQT252" s="435"/>
      <c r="RQU252" s="435"/>
      <c r="RQV252" s="435"/>
      <c r="RQW252" s="435"/>
      <c r="RQX252" s="435"/>
      <c r="RQY252" s="435"/>
      <c r="RQZ252" s="435"/>
      <c r="RRA252" s="435"/>
      <c r="RRB252" s="435"/>
      <c r="RRC252" s="435"/>
      <c r="RRD252" s="435"/>
      <c r="RRE252" s="435"/>
      <c r="RRF252" s="435"/>
      <c r="RRG252" s="435"/>
      <c r="RRH252" s="435"/>
      <c r="RRI252" s="435"/>
      <c r="RRJ252" s="435"/>
      <c r="RRK252" s="435"/>
      <c r="RRL252" s="435"/>
      <c r="RRM252" s="435"/>
      <c r="RRN252" s="435"/>
      <c r="RRO252" s="435"/>
      <c r="RRP252" s="435"/>
      <c r="RRQ252" s="435"/>
      <c r="RRR252" s="435"/>
      <c r="RRS252" s="435"/>
      <c r="RRT252" s="435"/>
      <c r="RRU252" s="435"/>
      <c r="RRV252" s="435"/>
      <c r="RRW252" s="435"/>
      <c r="RRX252" s="435"/>
      <c r="RRY252" s="435"/>
      <c r="RRZ252" s="435"/>
      <c r="RSA252" s="435"/>
      <c r="RSB252" s="435"/>
      <c r="RSC252" s="435"/>
      <c r="RSD252" s="435"/>
      <c r="RSE252" s="435"/>
      <c r="RSF252" s="435"/>
      <c r="RSG252" s="435"/>
      <c r="RSH252" s="435"/>
      <c r="RSI252" s="435"/>
      <c r="RSJ252" s="435"/>
      <c r="RSK252" s="435"/>
      <c r="RSL252" s="435"/>
      <c r="RSM252" s="435"/>
      <c r="RSN252" s="435"/>
      <c r="RSO252" s="435"/>
      <c r="RSP252" s="435"/>
      <c r="RSQ252" s="435"/>
      <c r="RSR252" s="435"/>
      <c r="RSS252" s="435"/>
      <c r="RST252" s="435"/>
      <c r="RSU252" s="435"/>
      <c r="RSV252" s="435"/>
      <c r="RSW252" s="435"/>
      <c r="RSX252" s="435"/>
      <c r="RSY252" s="435"/>
      <c r="RSZ252" s="435"/>
      <c r="RTA252" s="435"/>
      <c r="RTB252" s="435"/>
      <c r="RTC252" s="435"/>
      <c r="RTD252" s="435"/>
      <c r="RTE252" s="435"/>
      <c r="RTF252" s="435"/>
      <c r="RTG252" s="435"/>
      <c r="RTH252" s="435"/>
      <c r="RTI252" s="435"/>
      <c r="RTJ252" s="435"/>
      <c r="RTK252" s="435"/>
      <c r="RTL252" s="435"/>
      <c r="RTM252" s="435"/>
      <c r="RTN252" s="435"/>
      <c r="RTO252" s="435"/>
      <c r="RTP252" s="435"/>
      <c r="RTQ252" s="435"/>
      <c r="RTR252" s="435"/>
      <c r="RTS252" s="435"/>
      <c r="RTT252" s="435"/>
      <c r="RTU252" s="435"/>
      <c r="RTV252" s="435"/>
      <c r="RTW252" s="435"/>
      <c r="RTX252" s="435"/>
      <c r="RTY252" s="435"/>
      <c r="RTZ252" s="435"/>
      <c r="RUA252" s="435"/>
      <c r="RUB252" s="435"/>
      <c r="RUC252" s="435"/>
      <c r="RUD252" s="435"/>
      <c r="RUE252" s="435"/>
      <c r="RUF252" s="435"/>
      <c r="RUG252" s="435"/>
      <c r="RUH252" s="435"/>
      <c r="RUI252" s="435"/>
      <c r="RUJ252" s="435"/>
      <c r="RUK252" s="435"/>
      <c r="RUL252" s="435"/>
      <c r="RUM252" s="435"/>
      <c r="RUN252" s="435"/>
      <c r="RUO252" s="435"/>
      <c r="RUP252" s="435"/>
      <c r="RUQ252" s="435"/>
      <c r="RUR252" s="435"/>
      <c r="RUS252" s="435"/>
      <c r="RUT252" s="435"/>
      <c r="RUU252" s="435"/>
      <c r="RUV252" s="435"/>
      <c r="RUW252" s="435"/>
      <c r="RUX252" s="435"/>
      <c r="RUY252" s="435"/>
      <c r="RUZ252" s="435"/>
      <c r="RVA252" s="435"/>
      <c r="RVB252" s="435"/>
      <c r="RVC252" s="435"/>
      <c r="RVD252" s="435"/>
      <c r="RVE252" s="435"/>
      <c r="RVF252" s="435"/>
      <c r="RVG252" s="435"/>
      <c r="RVH252" s="435"/>
      <c r="RVI252" s="435"/>
      <c r="RVJ252" s="435"/>
      <c r="RVK252" s="435"/>
      <c r="RVL252" s="435"/>
      <c r="RVM252" s="435"/>
      <c r="RVN252" s="435"/>
      <c r="RVO252" s="435"/>
      <c r="RVP252" s="435"/>
      <c r="RVQ252" s="435"/>
      <c r="RVR252" s="435"/>
      <c r="RVS252" s="435"/>
      <c r="RVT252" s="435"/>
      <c r="RVU252" s="435"/>
      <c r="RVV252" s="435"/>
      <c r="RVW252" s="435"/>
      <c r="RVX252" s="435"/>
      <c r="RVY252" s="435"/>
      <c r="RVZ252" s="435"/>
      <c r="RWA252" s="435"/>
      <c r="RWB252" s="435"/>
      <c r="RWC252" s="435"/>
      <c r="RWD252" s="435"/>
      <c r="RWE252" s="435"/>
      <c r="RWF252" s="435"/>
      <c r="RWG252" s="435"/>
      <c r="RWH252" s="435"/>
      <c r="RWI252" s="435"/>
      <c r="RWJ252" s="435"/>
      <c r="RWK252" s="435"/>
      <c r="RWL252" s="435"/>
      <c r="RWM252" s="435"/>
      <c r="RWN252" s="435"/>
      <c r="RWO252" s="435"/>
      <c r="RWP252" s="435"/>
      <c r="RWQ252" s="435"/>
      <c r="RWR252" s="435"/>
      <c r="RWS252" s="435"/>
      <c r="RWT252" s="435"/>
      <c r="RWU252" s="435"/>
      <c r="RWV252" s="435"/>
      <c r="RWW252" s="435"/>
      <c r="RWX252" s="435"/>
      <c r="RWY252" s="435"/>
      <c r="RWZ252" s="435"/>
      <c r="RXA252" s="435"/>
      <c r="RXB252" s="435"/>
      <c r="RXC252" s="435"/>
      <c r="RXD252" s="435"/>
      <c r="RXE252" s="435"/>
      <c r="RXF252" s="435"/>
      <c r="RXG252" s="435"/>
      <c r="RXH252" s="435"/>
      <c r="RXI252" s="435"/>
      <c r="RXJ252" s="435"/>
      <c r="RXK252" s="435"/>
      <c r="RXL252" s="435"/>
      <c r="RXM252" s="435"/>
      <c r="RXN252" s="435"/>
      <c r="RXO252" s="435"/>
      <c r="RXP252" s="435"/>
      <c r="RXQ252" s="435"/>
      <c r="RXR252" s="435"/>
      <c r="RXS252" s="435"/>
      <c r="RXT252" s="435"/>
      <c r="RXU252" s="435"/>
      <c r="RXV252" s="435"/>
      <c r="RXW252" s="435"/>
      <c r="RXX252" s="435"/>
      <c r="RXY252" s="435"/>
      <c r="RXZ252" s="435"/>
      <c r="RYA252" s="435"/>
      <c r="RYB252" s="435"/>
      <c r="RYC252" s="435"/>
      <c r="RYD252" s="435"/>
      <c r="RYE252" s="435"/>
      <c r="RYF252" s="435"/>
      <c r="RYG252" s="435"/>
      <c r="RYH252" s="435"/>
      <c r="RYI252" s="435"/>
      <c r="RYJ252" s="435"/>
      <c r="RYK252" s="435"/>
      <c r="RYL252" s="435"/>
      <c r="RYM252" s="435"/>
      <c r="RYN252" s="435"/>
      <c r="RYO252" s="435"/>
      <c r="RYP252" s="435"/>
      <c r="RYQ252" s="435"/>
      <c r="RYR252" s="435"/>
      <c r="RYS252" s="435"/>
      <c r="RYT252" s="435"/>
      <c r="RYU252" s="435"/>
      <c r="RYV252" s="435"/>
      <c r="RYW252" s="435"/>
      <c r="RYX252" s="435"/>
      <c r="RYY252" s="435"/>
      <c r="RYZ252" s="435"/>
      <c r="RZA252" s="435"/>
      <c r="RZB252" s="435"/>
      <c r="RZC252" s="435"/>
      <c r="RZD252" s="435"/>
      <c r="RZE252" s="435"/>
      <c r="RZF252" s="435"/>
      <c r="RZG252" s="435"/>
      <c r="RZH252" s="435"/>
      <c r="RZI252" s="435"/>
      <c r="RZJ252" s="435"/>
      <c r="RZK252" s="435"/>
      <c r="RZL252" s="435"/>
      <c r="RZM252" s="435"/>
      <c r="RZN252" s="435"/>
      <c r="RZO252" s="435"/>
      <c r="RZP252" s="435"/>
      <c r="RZQ252" s="435"/>
      <c r="RZR252" s="435"/>
      <c r="RZS252" s="435"/>
      <c r="RZT252" s="435"/>
      <c r="RZU252" s="435"/>
      <c r="RZV252" s="435"/>
      <c r="RZW252" s="435"/>
      <c r="RZX252" s="435"/>
      <c r="RZY252" s="435"/>
      <c r="RZZ252" s="435"/>
      <c r="SAA252" s="435"/>
      <c r="SAB252" s="435"/>
      <c r="SAC252" s="435"/>
      <c r="SAD252" s="435"/>
      <c r="SAE252" s="435"/>
      <c r="SAF252" s="435"/>
      <c r="SAG252" s="435"/>
      <c r="SAH252" s="435"/>
      <c r="SAI252" s="435"/>
      <c r="SAJ252" s="435"/>
      <c r="SAK252" s="435"/>
      <c r="SAL252" s="435"/>
      <c r="SAM252" s="435"/>
      <c r="SAN252" s="435"/>
      <c r="SAO252" s="435"/>
      <c r="SAP252" s="435"/>
      <c r="SAQ252" s="435"/>
      <c r="SAR252" s="435"/>
      <c r="SAS252" s="435"/>
      <c r="SAT252" s="435"/>
      <c r="SAU252" s="435"/>
      <c r="SAV252" s="435"/>
      <c r="SAW252" s="435"/>
      <c r="SAX252" s="435"/>
      <c r="SAY252" s="435"/>
      <c r="SAZ252" s="435"/>
      <c r="SBA252" s="435"/>
      <c r="SBB252" s="435"/>
      <c r="SBC252" s="435"/>
      <c r="SBD252" s="435"/>
      <c r="SBE252" s="435"/>
      <c r="SBF252" s="435"/>
      <c r="SBG252" s="435"/>
      <c r="SBH252" s="435"/>
      <c r="SBI252" s="435"/>
      <c r="SBJ252" s="435"/>
      <c r="SBK252" s="435"/>
      <c r="SBL252" s="435"/>
      <c r="SBM252" s="435"/>
      <c r="SBN252" s="435"/>
      <c r="SBO252" s="435"/>
      <c r="SBP252" s="435"/>
      <c r="SBQ252" s="435"/>
      <c r="SBR252" s="435"/>
      <c r="SBS252" s="435"/>
      <c r="SBT252" s="435"/>
      <c r="SBU252" s="435"/>
      <c r="SBV252" s="435"/>
      <c r="SBW252" s="435"/>
      <c r="SBX252" s="435"/>
      <c r="SBY252" s="435"/>
      <c r="SBZ252" s="435"/>
      <c r="SCA252" s="435"/>
      <c r="SCB252" s="435"/>
      <c r="SCC252" s="435"/>
      <c r="SCD252" s="435"/>
      <c r="SCE252" s="435"/>
      <c r="SCF252" s="435"/>
      <c r="SCG252" s="435"/>
      <c r="SCH252" s="435"/>
      <c r="SCI252" s="435"/>
      <c r="SCJ252" s="435"/>
      <c r="SCK252" s="435"/>
      <c r="SCL252" s="435"/>
      <c r="SCM252" s="435"/>
      <c r="SCN252" s="435"/>
      <c r="SCO252" s="435"/>
      <c r="SCP252" s="435"/>
      <c r="SCQ252" s="435"/>
      <c r="SCR252" s="435"/>
      <c r="SCS252" s="435"/>
      <c r="SCT252" s="435"/>
      <c r="SCU252" s="435"/>
      <c r="SCV252" s="435"/>
      <c r="SCW252" s="435"/>
      <c r="SCX252" s="435"/>
      <c r="SCY252" s="435"/>
      <c r="SCZ252" s="435"/>
      <c r="SDA252" s="435"/>
      <c r="SDB252" s="435"/>
      <c r="SDC252" s="435"/>
      <c r="SDD252" s="435"/>
      <c r="SDE252" s="435"/>
      <c r="SDF252" s="435"/>
      <c r="SDG252" s="435"/>
      <c r="SDH252" s="435"/>
      <c r="SDI252" s="435"/>
      <c r="SDJ252" s="435"/>
      <c r="SDK252" s="435"/>
      <c r="SDL252" s="435"/>
      <c r="SDM252" s="435"/>
      <c r="SDN252" s="435"/>
      <c r="SDO252" s="435"/>
      <c r="SDP252" s="435"/>
      <c r="SDQ252" s="435"/>
      <c r="SDR252" s="435"/>
      <c r="SDS252" s="435"/>
      <c r="SDT252" s="435"/>
      <c r="SDU252" s="435"/>
      <c r="SDV252" s="435"/>
      <c r="SDW252" s="435"/>
      <c r="SDX252" s="435"/>
      <c r="SDY252" s="435"/>
      <c r="SDZ252" s="435"/>
      <c r="SEA252" s="435"/>
      <c r="SEB252" s="435"/>
      <c r="SEC252" s="435"/>
      <c r="SED252" s="435"/>
      <c r="SEE252" s="435"/>
      <c r="SEF252" s="435"/>
      <c r="SEG252" s="435"/>
      <c r="SEH252" s="435"/>
      <c r="SEI252" s="435"/>
      <c r="SEJ252" s="435"/>
      <c r="SEK252" s="435"/>
      <c r="SEL252" s="435"/>
      <c r="SEM252" s="435"/>
      <c r="SEN252" s="435"/>
      <c r="SEO252" s="435"/>
      <c r="SEP252" s="435"/>
      <c r="SEQ252" s="435"/>
      <c r="SER252" s="435"/>
      <c r="SES252" s="435"/>
      <c r="SET252" s="435"/>
      <c r="SEU252" s="435"/>
      <c r="SEV252" s="435"/>
      <c r="SEW252" s="435"/>
      <c r="SEX252" s="435"/>
      <c r="SEY252" s="435"/>
      <c r="SEZ252" s="435"/>
      <c r="SFA252" s="435"/>
      <c r="SFB252" s="435"/>
      <c r="SFC252" s="435"/>
      <c r="SFD252" s="435"/>
      <c r="SFE252" s="435"/>
      <c r="SFF252" s="435"/>
      <c r="SFG252" s="435"/>
      <c r="SFH252" s="435"/>
      <c r="SFI252" s="435"/>
      <c r="SFJ252" s="435"/>
      <c r="SFK252" s="435"/>
      <c r="SFL252" s="435"/>
      <c r="SFM252" s="435"/>
      <c r="SFN252" s="435"/>
      <c r="SFO252" s="435"/>
      <c r="SFP252" s="435"/>
      <c r="SFQ252" s="435"/>
      <c r="SFR252" s="435"/>
      <c r="SFS252" s="435"/>
      <c r="SFT252" s="435"/>
      <c r="SFU252" s="435"/>
      <c r="SFV252" s="435"/>
      <c r="SFW252" s="435"/>
      <c r="SFX252" s="435"/>
      <c r="SFY252" s="435"/>
      <c r="SFZ252" s="435"/>
      <c r="SGA252" s="435"/>
      <c r="SGB252" s="435"/>
      <c r="SGC252" s="435"/>
      <c r="SGD252" s="435"/>
      <c r="SGE252" s="435"/>
      <c r="SGF252" s="435"/>
      <c r="SGG252" s="435"/>
      <c r="SGH252" s="435"/>
      <c r="SGI252" s="435"/>
      <c r="SGJ252" s="435"/>
      <c r="SGK252" s="435"/>
      <c r="SGL252" s="435"/>
      <c r="SGM252" s="435"/>
      <c r="SGN252" s="435"/>
      <c r="SGO252" s="435"/>
      <c r="SGP252" s="435"/>
      <c r="SGQ252" s="435"/>
      <c r="SGR252" s="435"/>
      <c r="SGS252" s="435"/>
      <c r="SGT252" s="435"/>
      <c r="SGU252" s="435"/>
      <c r="SGV252" s="435"/>
      <c r="SGW252" s="435"/>
      <c r="SGX252" s="435"/>
      <c r="SGY252" s="435"/>
      <c r="SGZ252" s="435"/>
      <c r="SHA252" s="435"/>
      <c r="SHB252" s="435"/>
      <c r="SHC252" s="435"/>
      <c r="SHD252" s="435"/>
      <c r="SHE252" s="435"/>
      <c r="SHF252" s="435"/>
      <c r="SHG252" s="435"/>
      <c r="SHH252" s="435"/>
      <c r="SHI252" s="435"/>
      <c r="SHJ252" s="435"/>
      <c r="SHK252" s="435"/>
      <c r="SHL252" s="435"/>
      <c r="SHM252" s="435"/>
      <c r="SHN252" s="435"/>
      <c r="SHO252" s="435"/>
      <c r="SHP252" s="435"/>
      <c r="SHQ252" s="435"/>
      <c r="SHR252" s="435"/>
      <c r="SHS252" s="435"/>
      <c r="SHT252" s="435"/>
      <c r="SHU252" s="435"/>
      <c r="SHV252" s="435"/>
      <c r="SHW252" s="435"/>
      <c r="SHX252" s="435"/>
      <c r="SHY252" s="435"/>
      <c r="SHZ252" s="435"/>
      <c r="SIA252" s="435"/>
      <c r="SIB252" s="435"/>
      <c r="SIC252" s="435"/>
      <c r="SID252" s="435"/>
      <c r="SIE252" s="435"/>
      <c r="SIF252" s="435"/>
      <c r="SIG252" s="435"/>
      <c r="SIH252" s="435"/>
      <c r="SII252" s="435"/>
      <c r="SIJ252" s="435"/>
      <c r="SIK252" s="435"/>
      <c r="SIL252" s="435"/>
      <c r="SIM252" s="435"/>
      <c r="SIN252" s="435"/>
      <c r="SIO252" s="435"/>
      <c r="SIP252" s="435"/>
      <c r="SIQ252" s="435"/>
      <c r="SIR252" s="435"/>
      <c r="SIS252" s="435"/>
      <c r="SIT252" s="435"/>
      <c r="SIU252" s="435"/>
      <c r="SIV252" s="435"/>
      <c r="SIW252" s="435"/>
      <c r="SIX252" s="435"/>
      <c r="SIY252" s="435"/>
      <c r="SIZ252" s="435"/>
      <c r="SJA252" s="435"/>
      <c r="SJB252" s="435"/>
      <c r="SJC252" s="435"/>
      <c r="SJD252" s="435"/>
      <c r="SJE252" s="435"/>
      <c r="SJF252" s="435"/>
      <c r="SJG252" s="435"/>
      <c r="SJH252" s="435"/>
      <c r="SJI252" s="435"/>
      <c r="SJJ252" s="435"/>
      <c r="SJK252" s="435"/>
      <c r="SJL252" s="435"/>
      <c r="SJM252" s="435"/>
      <c r="SJN252" s="435"/>
      <c r="SJO252" s="435"/>
      <c r="SJP252" s="435"/>
      <c r="SJQ252" s="435"/>
      <c r="SJR252" s="435"/>
      <c r="SJS252" s="435"/>
      <c r="SJT252" s="435"/>
      <c r="SJU252" s="435"/>
      <c r="SJV252" s="435"/>
      <c r="SJW252" s="435"/>
      <c r="SJX252" s="435"/>
      <c r="SJY252" s="435"/>
      <c r="SJZ252" s="435"/>
      <c r="SKA252" s="435"/>
      <c r="SKB252" s="435"/>
      <c r="SKC252" s="435"/>
      <c r="SKD252" s="435"/>
      <c r="SKE252" s="435"/>
      <c r="SKF252" s="435"/>
      <c r="SKG252" s="435"/>
      <c r="SKH252" s="435"/>
      <c r="SKI252" s="435"/>
      <c r="SKJ252" s="435"/>
      <c r="SKK252" s="435"/>
      <c r="SKL252" s="435"/>
      <c r="SKM252" s="435"/>
      <c r="SKN252" s="435"/>
      <c r="SKO252" s="435"/>
      <c r="SKP252" s="435"/>
      <c r="SKQ252" s="435"/>
      <c r="SKR252" s="435"/>
      <c r="SKS252" s="435"/>
      <c r="SKT252" s="435"/>
      <c r="SKU252" s="435"/>
      <c r="SKV252" s="435"/>
      <c r="SKW252" s="435"/>
      <c r="SKX252" s="435"/>
      <c r="SKY252" s="435"/>
      <c r="SKZ252" s="435"/>
      <c r="SLA252" s="435"/>
      <c r="SLB252" s="435"/>
      <c r="SLC252" s="435"/>
      <c r="SLD252" s="435"/>
      <c r="SLE252" s="435"/>
      <c r="SLF252" s="435"/>
      <c r="SLG252" s="435"/>
      <c r="SLH252" s="435"/>
      <c r="SLI252" s="435"/>
      <c r="SLJ252" s="435"/>
      <c r="SLK252" s="435"/>
      <c r="SLL252" s="435"/>
      <c r="SLM252" s="435"/>
      <c r="SLN252" s="435"/>
      <c r="SLO252" s="435"/>
      <c r="SLP252" s="435"/>
      <c r="SLQ252" s="435"/>
      <c r="SLR252" s="435"/>
      <c r="SLS252" s="435"/>
      <c r="SLT252" s="435"/>
      <c r="SLU252" s="435"/>
      <c r="SLV252" s="435"/>
      <c r="SLW252" s="435"/>
      <c r="SLX252" s="435"/>
      <c r="SLY252" s="435"/>
      <c r="SLZ252" s="435"/>
      <c r="SMA252" s="435"/>
      <c r="SMB252" s="435"/>
      <c r="SMC252" s="435"/>
      <c r="SMD252" s="435"/>
      <c r="SME252" s="435"/>
      <c r="SMF252" s="435"/>
      <c r="SMG252" s="435"/>
      <c r="SMH252" s="435"/>
      <c r="SMI252" s="435"/>
      <c r="SMJ252" s="435"/>
      <c r="SMK252" s="435"/>
      <c r="SML252" s="435"/>
      <c r="SMM252" s="435"/>
      <c r="SMN252" s="435"/>
      <c r="SMO252" s="435"/>
      <c r="SMP252" s="435"/>
      <c r="SMQ252" s="435"/>
      <c r="SMR252" s="435"/>
      <c r="SMS252" s="435"/>
      <c r="SMT252" s="435"/>
      <c r="SMU252" s="435"/>
      <c r="SMV252" s="435"/>
      <c r="SMW252" s="435"/>
      <c r="SMX252" s="435"/>
      <c r="SMY252" s="435"/>
      <c r="SMZ252" s="435"/>
      <c r="SNA252" s="435"/>
      <c r="SNB252" s="435"/>
      <c r="SNC252" s="435"/>
      <c r="SND252" s="435"/>
      <c r="SNE252" s="435"/>
      <c r="SNF252" s="435"/>
      <c r="SNG252" s="435"/>
      <c r="SNH252" s="435"/>
      <c r="SNI252" s="435"/>
      <c r="SNJ252" s="435"/>
      <c r="SNK252" s="435"/>
      <c r="SNL252" s="435"/>
      <c r="SNM252" s="435"/>
      <c r="SNN252" s="435"/>
      <c r="SNO252" s="435"/>
      <c r="SNP252" s="435"/>
      <c r="SNQ252" s="435"/>
      <c r="SNR252" s="435"/>
      <c r="SNS252" s="435"/>
      <c r="SNT252" s="435"/>
      <c r="SNU252" s="435"/>
      <c r="SNV252" s="435"/>
      <c r="SNW252" s="435"/>
      <c r="SNX252" s="435"/>
      <c r="SNY252" s="435"/>
      <c r="SNZ252" s="435"/>
      <c r="SOA252" s="435"/>
      <c r="SOB252" s="435"/>
      <c r="SOC252" s="435"/>
      <c r="SOD252" s="435"/>
      <c r="SOE252" s="435"/>
      <c r="SOF252" s="435"/>
      <c r="SOG252" s="435"/>
      <c r="SOH252" s="435"/>
      <c r="SOI252" s="435"/>
      <c r="SOJ252" s="435"/>
      <c r="SOK252" s="435"/>
      <c r="SOL252" s="435"/>
      <c r="SOM252" s="435"/>
      <c r="SON252" s="435"/>
      <c r="SOO252" s="435"/>
      <c r="SOP252" s="435"/>
      <c r="SOQ252" s="435"/>
      <c r="SOR252" s="435"/>
      <c r="SOS252" s="435"/>
      <c r="SOT252" s="435"/>
      <c r="SOU252" s="435"/>
      <c r="SOV252" s="435"/>
      <c r="SOW252" s="435"/>
      <c r="SOX252" s="435"/>
      <c r="SOY252" s="435"/>
      <c r="SOZ252" s="435"/>
      <c r="SPA252" s="435"/>
      <c r="SPB252" s="435"/>
      <c r="SPC252" s="435"/>
      <c r="SPD252" s="435"/>
      <c r="SPE252" s="435"/>
      <c r="SPF252" s="435"/>
      <c r="SPG252" s="435"/>
      <c r="SPH252" s="435"/>
      <c r="SPI252" s="435"/>
      <c r="SPJ252" s="435"/>
      <c r="SPK252" s="435"/>
      <c r="SPL252" s="435"/>
      <c r="SPM252" s="435"/>
      <c r="SPN252" s="435"/>
      <c r="SPO252" s="435"/>
      <c r="SPP252" s="435"/>
      <c r="SPQ252" s="435"/>
      <c r="SPR252" s="435"/>
      <c r="SPS252" s="435"/>
      <c r="SPT252" s="435"/>
      <c r="SPU252" s="435"/>
      <c r="SPV252" s="435"/>
      <c r="SPW252" s="435"/>
      <c r="SPX252" s="435"/>
      <c r="SPY252" s="435"/>
      <c r="SPZ252" s="435"/>
      <c r="SQA252" s="435"/>
      <c r="SQB252" s="435"/>
      <c r="SQC252" s="435"/>
      <c r="SQD252" s="435"/>
      <c r="SQE252" s="435"/>
      <c r="SQF252" s="435"/>
      <c r="SQG252" s="435"/>
      <c r="SQH252" s="435"/>
      <c r="SQI252" s="435"/>
      <c r="SQJ252" s="435"/>
      <c r="SQK252" s="435"/>
      <c r="SQL252" s="435"/>
      <c r="SQM252" s="435"/>
      <c r="SQN252" s="435"/>
      <c r="SQO252" s="435"/>
      <c r="SQP252" s="435"/>
      <c r="SQQ252" s="435"/>
      <c r="SQR252" s="435"/>
      <c r="SQS252" s="435"/>
      <c r="SQT252" s="435"/>
      <c r="SQU252" s="435"/>
      <c r="SQV252" s="435"/>
      <c r="SQW252" s="435"/>
      <c r="SQX252" s="435"/>
      <c r="SQY252" s="435"/>
      <c r="SQZ252" s="435"/>
      <c r="SRA252" s="435"/>
      <c r="SRB252" s="435"/>
      <c r="SRC252" s="435"/>
      <c r="SRD252" s="435"/>
      <c r="SRE252" s="435"/>
      <c r="SRF252" s="435"/>
      <c r="SRG252" s="435"/>
      <c r="SRH252" s="435"/>
      <c r="SRI252" s="435"/>
      <c r="SRJ252" s="435"/>
      <c r="SRK252" s="435"/>
      <c r="SRL252" s="435"/>
      <c r="SRM252" s="435"/>
      <c r="SRN252" s="435"/>
      <c r="SRO252" s="435"/>
      <c r="SRP252" s="435"/>
      <c r="SRQ252" s="435"/>
      <c r="SRR252" s="435"/>
      <c r="SRS252" s="435"/>
      <c r="SRT252" s="435"/>
      <c r="SRU252" s="435"/>
      <c r="SRV252" s="435"/>
      <c r="SRW252" s="435"/>
      <c r="SRX252" s="435"/>
      <c r="SRY252" s="435"/>
      <c r="SRZ252" s="435"/>
      <c r="SSA252" s="435"/>
      <c r="SSB252" s="435"/>
      <c r="SSC252" s="435"/>
      <c r="SSD252" s="435"/>
      <c r="SSE252" s="435"/>
      <c r="SSF252" s="435"/>
      <c r="SSG252" s="435"/>
      <c r="SSH252" s="435"/>
      <c r="SSI252" s="435"/>
      <c r="SSJ252" s="435"/>
      <c r="SSK252" s="435"/>
      <c r="SSL252" s="435"/>
      <c r="SSM252" s="435"/>
      <c r="SSN252" s="435"/>
      <c r="SSO252" s="435"/>
      <c r="SSP252" s="435"/>
      <c r="SSQ252" s="435"/>
      <c r="SSR252" s="435"/>
      <c r="SSS252" s="435"/>
      <c r="SST252" s="435"/>
      <c r="SSU252" s="435"/>
      <c r="SSV252" s="435"/>
      <c r="SSW252" s="435"/>
      <c r="SSX252" s="435"/>
      <c r="SSY252" s="435"/>
      <c r="SSZ252" s="435"/>
      <c r="STA252" s="435"/>
      <c r="STB252" s="435"/>
      <c r="STC252" s="435"/>
      <c r="STD252" s="435"/>
      <c r="STE252" s="435"/>
      <c r="STF252" s="435"/>
      <c r="STG252" s="435"/>
      <c r="STH252" s="435"/>
      <c r="STI252" s="435"/>
      <c r="STJ252" s="435"/>
      <c r="STK252" s="435"/>
      <c r="STL252" s="435"/>
      <c r="STM252" s="435"/>
      <c r="STN252" s="435"/>
      <c r="STO252" s="435"/>
      <c r="STP252" s="435"/>
      <c r="STQ252" s="435"/>
      <c r="STR252" s="435"/>
      <c r="STS252" s="435"/>
      <c r="STT252" s="435"/>
      <c r="STU252" s="435"/>
      <c r="STV252" s="435"/>
      <c r="STW252" s="435"/>
      <c r="STX252" s="435"/>
      <c r="STY252" s="435"/>
      <c r="STZ252" s="435"/>
      <c r="SUA252" s="435"/>
      <c r="SUB252" s="435"/>
      <c r="SUC252" s="435"/>
      <c r="SUD252" s="435"/>
      <c r="SUE252" s="435"/>
      <c r="SUF252" s="435"/>
      <c r="SUG252" s="435"/>
      <c r="SUH252" s="435"/>
      <c r="SUI252" s="435"/>
      <c r="SUJ252" s="435"/>
      <c r="SUK252" s="435"/>
      <c r="SUL252" s="435"/>
      <c r="SUM252" s="435"/>
      <c r="SUN252" s="435"/>
      <c r="SUO252" s="435"/>
      <c r="SUP252" s="435"/>
      <c r="SUQ252" s="435"/>
      <c r="SUR252" s="435"/>
      <c r="SUS252" s="435"/>
      <c r="SUT252" s="435"/>
      <c r="SUU252" s="435"/>
      <c r="SUV252" s="435"/>
      <c r="SUW252" s="435"/>
      <c r="SUX252" s="435"/>
      <c r="SUY252" s="435"/>
      <c r="SUZ252" s="435"/>
      <c r="SVA252" s="435"/>
      <c r="SVB252" s="435"/>
      <c r="SVC252" s="435"/>
      <c r="SVD252" s="435"/>
      <c r="SVE252" s="435"/>
      <c r="SVF252" s="435"/>
      <c r="SVG252" s="435"/>
      <c r="SVH252" s="435"/>
      <c r="SVI252" s="435"/>
      <c r="SVJ252" s="435"/>
      <c r="SVK252" s="435"/>
      <c r="SVL252" s="435"/>
      <c r="SVM252" s="435"/>
      <c r="SVN252" s="435"/>
      <c r="SVO252" s="435"/>
      <c r="SVP252" s="435"/>
      <c r="SVQ252" s="435"/>
      <c r="SVR252" s="435"/>
      <c r="SVS252" s="435"/>
      <c r="SVT252" s="435"/>
      <c r="SVU252" s="435"/>
      <c r="SVV252" s="435"/>
      <c r="SVW252" s="435"/>
      <c r="SVX252" s="435"/>
      <c r="SVY252" s="435"/>
      <c r="SVZ252" s="435"/>
      <c r="SWA252" s="435"/>
      <c r="SWB252" s="435"/>
      <c r="SWC252" s="435"/>
      <c r="SWD252" s="435"/>
      <c r="SWE252" s="435"/>
      <c r="SWF252" s="435"/>
      <c r="SWG252" s="435"/>
      <c r="SWH252" s="435"/>
      <c r="SWI252" s="435"/>
      <c r="SWJ252" s="435"/>
      <c r="SWK252" s="435"/>
      <c r="SWL252" s="435"/>
      <c r="SWM252" s="435"/>
      <c r="SWN252" s="435"/>
      <c r="SWO252" s="435"/>
      <c r="SWP252" s="435"/>
      <c r="SWQ252" s="435"/>
      <c r="SWR252" s="435"/>
      <c r="SWS252" s="435"/>
      <c r="SWT252" s="435"/>
      <c r="SWU252" s="435"/>
      <c r="SWV252" s="435"/>
      <c r="SWW252" s="435"/>
      <c r="SWX252" s="435"/>
      <c r="SWY252" s="435"/>
      <c r="SWZ252" s="435"/>
      <c r="SXA252" s="435"/>
      <c r="SXB252" s="435"/>
      <c r="SXC252" s="435"/>
      <c r="SXD252" s="435"/>
      <c r="SXE252" s="435"/>
      <c r="SXF252" s="435"/>
      <c r="SXG252" s="435"/>
      <c r="SXH252" s="435"/>
      <c r="SXI252" s="435"/>
      <c r="SXJ252" s="435"/>
      <c r="SXK252" s="435"/>
      <c r="SXL252" s="435"/>
      <c r="SXM252" s="435"/>
      <c r="SXN252" s="435"/>
      <c r="SXO252" s="435"/>
      <c r="SXP252" s="435"/>
      <c r="SXQ252" s="435"/>
      <c r="SXR252" s="435"/>
      <c r="SXS252" s="435"/>
      <c r="SXT252" s="435"/>
      <c r="SXU252" s="435"/>
      <c r="SXV252" s="435"/>
      <c r="SXW252" s="435"/>
      <c r="SXX252" s="435"/>
      <c r="SXY252" s="435"/>
      <c r="SXZ252" s="435"/>
      <c r="SYA252" s="435"/>
      <c r="SYB252" s="435"/>
      <c r="SYC252" s="435"/>
      <c r="SYD252" s="435"/>
      <c r="SYE252" s="435"/>
      <c r="SYF252" s="435"/>
      <c r="SYG252" s="435"/>
      <c r="SYH252" s="435"/>
      <c r="SYI252" s="435"/>
      <c r="SYJ252" s="435"/>
      <c r="SYK252" s="435"/>
      <c r="SYL252" s="435"/>
      <c r="SYM252" s="435"/>
      <c r="SYN252" s="435"/>
      <c r="SYO252" s="435"/>
      <c r="SYP252" s="435"/>
      <c r="SYQ252" s="435"/>
      <c r="SYR252" s="435"/>
      <c r="SYS252" s="435"/>
      <c r="SYT252" s="435"/>
      <c r="SYU252" s="435"/>
      <c r="SYV252" s="435"/>
      <c r="SYW252" s="435"/>
      <c r="SYX252" s="435"/>
      <c r="SYY252" s="435"/>
      <c r="SYZ252" s="435"/>
      <c r="SZA252" s="435"/>
      <c r="SZB252" s="435"/>
      <c r="SZC252" s="435"/>
      <c r="SZD252" s="435"/>
      <c r="SZE252" s="435"/>
      <c r="SZF252" s="435"/>
      <c r="SZG252" s="435"/>
      <c r="SZH252" s="435"/>
      <c r="SZI252" s="435"/>
      <c r="SZJ252" s="435"/>
      <c r="SZK252" s="435"/>
      <c r="SZL252" s="435"/>
      <c r="SZM252" s="435"/>
      <c r="SZN252" s="435"/>
      <c r="SZO252" s="435"/>
      <c r="SZP252" s="435"/>
      <c r="SZQ252" s="435"/>
      <c r="SZR252" s="435"/>
      <c r="SZS252" s="435"/>
      <c r="SZT252" s="435"/>
      <c r="SZU252" s="435"/>
      <c r="SZV252" s="435"/>
      <c r="SZW252" s="435"/>
      <c r="SZX252" s="435"/>
      <c r="SZY252" s="435"/>
      <c r="SZZ252" s="435"/>
      <c r="TAA252" s="435"/>
      <c r="TAB252" s="435"/>
      <c r="TAC252" s="435"/>
      <c r="TAD252" s="435"/>
      <c r="TAE252" s="435"/>
      <c r="TAF252" s="435"/>
      <c r="TAG252" s="435"/>
      <c r="TAH252" s="435"/>
      <c r="TAI252" s="435"/>
      <c r="TAJ252" s="435"/>
      <c r="TAK252" s="435"/>
      <c r="TAL252" s="435"/>
      <c r="TAM252" s="435"/>
      <c r="TAN252" s="435"/>
      <c r="TAO252" s="435"/>
      <c r="TAP252" s="435"/>
      <c r="TAQ252" s="435"/>
      <c r="TAR252" s="435"/>
      <c r="TAS252" s="435"/>
      <c r="TAT252" s="435"/>
      <c r="TAU252" s="435"/>
      <c r="TAV252" s="435"/>
      <c r="TAW252" s="435"/>
      <c r="TAX252" s="435"/>
      <c r="TAY252" s="435"/>
      <c r="TAZ252" s="435"/>
      <c r="TBA252" s="435"/>
      <c r="TBB252" s="435"/>
      <c r="TBC252" s="435"/>
      <c r="TBD252" s="435"/>
      <c r="TBE252" s="435"/>
      <c r="TBF252" s="435"/>
      <c r="TBG252" s="435"/>
      <c r="TBH252" s="435"/>
      <c r="TBI252" s="435"/>
      <c r="TBJ252" s="435"/>
      <c r="TBK252" s="435"/>
      <c r="TBL252" s="435"/>
      <c r="TBM252" s="435"/>
      <c r="TBN252" s="435"/>
      <c r="TBO252" s="435"/>
      <c r="TBP252" s="435"/>
      <c r="TBQ252" s="435"/>
      <c r="TBR252" s="435"/>
      <c r="TBS252" s="435"/>
      <c r="TBT252" s="435"/>
      <c r="TBU252" s="435"/>
      <c r="TBV252" s="435"/>
      <c r="TBW252" s="435"/>
      <c r="TBX252" s="435"/>
      <c r="TBY252" s="435"/>
      <c r="TBZ252" s="435"/>
      <c r="TCA252" s="435"/>
      <c r="TCB252" s="435"/>
      <c r="TCC252" s="435"/>
      <c r="TCD252" s="435"/>
      <c r="TCE252" s="435"/>
      <c r="TCF252" s="435"/>
      <c r="TCG252" s="435"/>
      <c r="TCH252" s="435"/>
      <c r="TCI252" s="435"/>
      <c r="TCJ252" s="435"/>
      <c r="TCK252" s="435"/>
      <c r="TCL252" s="435"/>
      <c r="TCM252" s="435"/>
      <c r="TCN252" s="435"/>
      <c r="TCO252" s="435"/>
      <c r="TCP252" s="435"/>
      <c r="TCQ252" s="435"/>
      <c r="TCR252" s="435"/>
      <c r="TCS252" s="435"/>
      <c r="TCT252" s="435"/>
      <c r="TCU252" s="435"/>
      <c r="TCV252" s="435"/>
      <c r="TCW252" s="435"/>
      <c r="TCX252" s="435"/>
      <c r="TCY252" s="435"/>
      <c r="TCZ252" s="435"/>
      <c r="TDA252" s="435"/>
      <c r="TDB252" s="435"/>
      <c r="TDC252" s="435"/>
      <c r="TDD252" s="435"/>
      <c r="TDE252" s="435"/>
      <c r="TDF252" s="435"/>
      <c r="TDG252" s="435"/>
      <c r="TDH252" s="435"/>
      <c r="TDI252" s="435"/>
      <c r="TDJ252" s="435"/>
      <c r="TDK252" s="435"/>
      <c r="TDL252" s="435"/>
      <c r="TDM252" s="435"/>
      <c r="TDN252" s="435"/>
      <c r="TDO252" s="435"/>
      <c r="TDP252" s="435"/>
      <c r="TDQ252" s="435"/>
      <c r="TDR252" s="435"/>
      <c r="TDS252" s="435"/>
      <c r="TDT252" s="435"/>
      <c r="TDU252" s="435"/>
      <c r="TDV252" s="435"/>
      <c r="TDW252" s="435"/>
      <c r="TDX252" s="435"/>
      <c r="TDY252" s="435"/>
      <c r="TDZ252" s="435"/>
      <c r="TEA252" s="435"/>
      <c r="TEB252" s="435"/>
      <c r="TEC252" s="435"/>
      <c r="TED252" s="435"/>
      <c r="TEE252" s="435"/>
      <c r="TEF252" s="435"/>
      <c r="TEG252" s="435"/>
      <c r="TEH252" s="435"/>
      <c r="TEI252" s="435"/>
      <c r="TEJ252" s="435"/>
      <c r="TEK252" s="435"/>
      <c r="TEL252" s="435"/>
      <c r="TEM252" s="435"/>
      <c r="TEN252" s="435"/>
      <c r="TEO252" s="435"/>
      <c r="TEP252" s="435"/>
      <c r="TEQ252" s="435"/>
      <c r="TER252" s="435"/>
      <c r="TES252" s="435"/>
      <c r="TET252" s="435"/>
      <c r="TEU252" s="435"/>
      <c r="TEV252" s="435"/>
      <c r="TEW252" s="435"/>
      <c r="TEX252" s="435"/>
      <c r="TEY252" s="435"/>
      <c r="TEZ252" s="435"/>
      <c r="TFA252" s="435"/>
      <c r="TFB252" s="435"/>
      <c r="TFC252" s="435"/>
      <c r="TFD252" s="435"/>
      <c r="TFE252" s="435"/>
      <c r="TFF252" s="435"/>
      <c r="TFG252" s="435"/>
      <c r="TFH252" s="435"/>
      <c r="TFI252" s="435"/>
      <c r="TFJ252" s="435"/>
      <c r="TFK252" s="435"/>
      <c r="TFL252" s="435"/>
      <c r="TFM252" s="435"/>
      <c r="TFN252" s="435"/>
      <c r="TFO252" s="435"/>
      <c r="TFP252" s="435"/>
      <c r="TFQ252" s="435"/>
      <c r="TFR252" s="435"/>
      <c r="TFS252" s="435"/>
      <c r="TFT252" s="435"/>
      <c r="TFU252" s="435"/>
      <c r="TFV252" s="435"/>
      <c r="TFW252" s="435"/>
      <c r="TFX252" s="435"/>
      <c r="TFY252" s="435"/>
      <c r="TFZ252" s="435"/>
      <c r="TGA252" s="435"/>
      <c r="TGB252" s="435"/>
      <c r="TGC252" s="435"/>
      <c r="TGD252" s="435"/>
      <c r="TGE252" s="435"/>
      <c r="TGF252" s="435"/>
      <c r="TGG252" s="435"/>
      <c r="TGH252" s="435"/>
      <c r="TGI252" s="435"/>
      <c r="TGJ252" s="435"/>
      <c r="TGK252" s="435"/>
      <c r="TGL252" s="435"/>
      <c r="TGM252" s="435"/>
      <c r="TGN252" s="435"/>
      <c r="TGO252" s="435"/>
      <c r="TGP252" s="435"/>
      <c r="TGQ252" s="435"/>
      <c r="TGR252" s="435"/>
      <c r="TGS252" s="435"/>
      <c r="TGT252" s="435"/>
      <c r="TGU252" s="435"/>
      <c r="TGV252" s="435"/>
      <c r="TGW252" s="435"/>
      <c r="TGX252" s="435"/>
      <c r="TGY252" s="435"/>
      <c r="TGZ252" s="435"/>
      <c r="THA252" s="435"/>
      <c r="THB252" s="435"/>
      <c r="THC252" s="435"/>
      <c r="THD252" s="435"/>
      <c r="THE252" s="435"/>
      <c r="THF252" s="435"/>
      <c r="THG252" s="435"/>
      <c r="THH252" s="435"/>
      <c r="THI252" s="435"/>
      <c r="THJ252" s="435"/>
      <c r="THK252" s="435"/>
      <c r="THL252" s="435"/>
      <c r="THM252" s="435"/>
      <c r="THN252" s="435"/>
      <c r="THO252" s="435"/>
      <c r="THP252" s="435"/>
      <c r="THQ252" s="435"/>
      <c r="THR252" s="435"/>
      <c r="THS252" s="435"/>
      <c r="THT252" s="435"/>
      <c r="THU252" s="435"/>
      <c r="THV252" s="435"/>
      <c r="THW252" s="435"/>
      <c r="THX252" s="435"/>
      <c r="THY252" s="435"/>
      <c r="THZ252" s="435"/>
      <c r="TIA252" s="435"/>
      <c r="TIB252" s="435"/>
      <c r="TIC252" s="435"/>
      <c r="TID252" s="435"/>
      <c r="TIE252" s="435"/>
      <c r="TIF252" s="435"/>
      <c r="TIG252" s="435"/>
      <c r="TIH252" s="435"/>
      <c r="TII252" s="435"/>
      <c r="TIJ252" s="435"/>
      <c r="TIK252" s="435"/>
      <c r="TIL252" s="435"/>
      <c r="TIM252" s="435"/>
      <c r="TIN252" s="435"/>
      <c r="TIO252" s="435"/>
      <c r="TIP252" s="435"/>
      <c r="TIQ252" s="435"/>
      <c r="TIR252" s="435"/>
      <c r="TIS252" s="435"/>
      <c r="TIT252" s="435"/>
      <c r="TIU252" s="435"/>
      <c r="TIV252" s="435"/>
      <c r="TIW252" s="435"/>
      <c r="TIX252" s="435"/>
      <c r="TIY252" s="435"/>
      <c r="TIZ252" s="435"/>
      <c r="TJA252" s="435"/>
      <c r="TJB252" s="435"/>
      <c r="TJC252" s="435"/>
      <c r="TJD252" s="435"/>
      <c r="TJE252" s="435"/>
      <c r="TJF252" s="435"/>
      <c r="TJG252" s="435"/>
      <c r="TJH252" s="435"/>
      <c r="TJI252" s="435"/>
      <c r="TJJ252" s="435"/>
      <c r="TJK252" s="435"/>
      <c r="TJL252" s="435"/>
      <c r="TJM252" s="435"/>
      <c r="TJN252" s="435"/>
      <c r="TJO252" s="435"/>
      <c r="TJP252" s="435"/>
      <c r="TJQ252" s="435"/>
      <c r="TJR252" s="435"/>
      <c r="TJS252" s="435"/>
      <c r="TJT252" s="435"/>
      <c r="TJU252" s="435"/>
      <c r="TJV252" s="435"/>
      <c r="TJW252" s="435"/>
      <c r="TJX252" s="435"/>
      <c r="TJY252" s="435"/>
      <c r="TJZ252" s="435"/>
      <c r="TKA252" s="435"/>
      <c r="TKB252" s="435"/>
      <c r="TKC252" s="435"/>
      <c r="TKD252" s="435"/>
      <c r="TKE252" s="435"/>
      <c r="TKF252" s="435"/>
      <c r="TKG252" s="435"/>
      <c r="TKH252" s="435"/>
      <c r="TKI252" s="435"/>
      <c r="TKJ252" s="435"/>
      <c r="TKK252" s="435"/>
      <c r="TKL252" s="435"/>
      <c r="TKM252" s="435"/>
      <c r="TKN252" s="435"/>
      <c r="TKO252" s="435"/>
      <c r="TKP252" s="435"/>
      <c r="TKQ252" s="435"/>
      <c r="TKR252" s="435"/>
      <c r="TKS252" s="435"/>
      <c r="TKT252" s="435"/>
      <c r="TKU252" s="435"/>
      <c r="TKV252" s="435"/>
      <c r="TKW252" s="435"/>
      <c r="TKX252" s="435"/>
      <c r="TKY252" s="435"/>
      <c r="TKZ252" s="435"/>
      <c r="TLA252" s="435"/>
      <c r="TLB252" s="435"/>
      <c r="TLC252" s="435"/>
      <c r="TLD252" s="435"/>
      <c r="TLE252" s="435"/>
      <c r="TLF252" s="435"/>
      <c r="TLG252" s="435"/>
      <c r="TLH252" s="435"/>
      <c r="TLI252" s="435"/>
      <c r="TLJ252" s="435"/>
      <c r="TLK252" s="435"/>
      <c r="TLL252" s="435"/>
      <c r="TLM252" s="435"/>
      <c r="TLN252" s="435"/>
      <c r="TLO252" s="435"/>
      <c r="TLP252" s="435"/>
      <c r="TLQ252" s="435"/>
      <c r="TLR252" s="435"/>
      <c r="TLS252" s="435"/>
      <c r="TLT252" s="435"/>
      <c r="TLU252" s="435"/>
      <c r="TLV252" s="435"/>
      <c r="TLW252" s="435"/>
      <c r="TLX252" s="435"/>
      <c r="TLY252" s="435"/>
      <c r="TLZ252" s="435"/>
      <c r="TMA252" s="435"/>
      <c r="TMB252" s="435"/>
      <c r="TMC252" s="435"/>
      <c r="TMD252" s="435"/>
      <c r="TME252" s="435"/>
      <c r="TMF252" s="435"/>
      <c r="TMG252" s="435"/>
      <c r="TMH252" s="435"/>
      <c r="TMI252" s="435"/>
      <c r="TMJ252" s="435"/>
      <c r="TMK252" s="435"/>
      <c r="TML252" s="435"/>
      <c r="TMM252" s="435"/>
      <c r="TMN252" s="435"/>
      <c r="TMO252" s="435"/>
      <c r="TMP252" s="435"/>
      <c r="TMQ252" s="435"/>
      <c r="TMR252" s="435"/>
      <c r="TMS252" s="435"/>
      <c r="TMT252" s="435"/>
      <c r="TMU252" s="435"/>
      <c r="TMV252" s="435"/>
      <c r="TMW252" s="435"/>
      <c r="TMX252" s="435"/>
      <c r="TMY252" s="435"/>
      <c r="TMZ252" s="435"/>
      <c r="TNA252" s="435"/>
      <c r="TNB252" s="435"/>
      <c r="TNC252" s="435"/>
      <c r="TND252" s="435"/>
      <c r="TNE252" s="435"/>
      <c r="TNF252" s="435"/>
      <c r="TNG252" s="435"/>
      <c r="TNH252" s="435"/>
      <c r="TNI252" s="435"/>
      <c r="TNJ252" s="435"/>
      <c r="TNK252" s="435"/>
      <c r="TNL252" s="435"/>
      <c r="TNM252" s="435"/>
      <c r="TNN252" s="435"/>
      <c r="TNO252" s="435"/>
      <c r="TNP252" s="435"/>
      <c r="TNQ252" s="435"/>
      <c r="TNR252" s="435"/>
      <c r="TNS252" s="435"/>
      <c r="TNT252" s="435"/>
      <c r="TNU252" s="435"/>
      <c r="TNV252" s="435"/>
      <c r="TNW252" s="435"/>
      <c r="TNX252" s="435"/>
      <c r="TNY252" s="435"/>
      <c r="TNZ252" s="435"/>
      <c r="TOA252" s="435"/>
      <c r="TOB252" s="435"/>
      <c r="TOC252" s="435"/>
      <c r="TOD252" s="435"/>
      <c r="TOE252" s="435"/>
      <c r="TOF252" s="435"/>
      <c r="TOG252" s="435"/>
      <c r="TOH252" s="435"/>
      <c r="TOI252" s="435"/>
      <c r="TOJ252" s="435"/>
      <c r="TOK252" s="435"/>
      <c r="TOL252" s="435"/>
      <c r="TOM252" s="435"/>
      <c r="TON252" s="435"/>
      <c r="TOO252" s="435"/>
      <c r="TOP252" s="435"/>
      <c r="TOQ252" s="435"/>
      <c r="TOR252" s="435"/>
      <c r="TOS252" s="435"/>
      <c r="TOT252" s="435"/>
      <c r="TOU252" s="435"/>
      <c r="TOV252" s="435"/>
      <c r="TOW252" s="435"/>
      <c r="TOX252" s="435"/>
      <c r="TOY252" s="435"/>
      <c r="TOZ252" s="435"/>
      <c r="TPA252" s="435"/>
      <c r="TPB252" s="435"/>
      <c r="TPC252" s="435"/>
      <c r="TPD252" s="435"/>
      <c r="TPE252" s="435"/>
      <c r="TPF252" s="435"/>
      <c r="TPG252" s="435"/>
      <c r="TPH252" s="435"/>
      <c r="TPI252" s="435"/>
      <c r="TPJ252" s="435"/>
      <c r="TPK252" s="435"/>
      <c r="TPL252" s="435"/>
      <c r="TPM252" s="435"/>
      <c r="TPN252" s="435"/>
      <c r="TPO252" s="435"/>
      <c r="TPP252" s="435"/>
      <c r="TPQ252" s="435"/>
      <c r="TPR252" s="435"/>
      <c r="TPS252" s="435"/>
      <c r="TPT252" s="435"/>
      <c r="TPU252" s="435"/>
      <c r="TPV252" s="435"/>
      <c r="TPW252" s="435"/>
      <c r="TPX252" s="435"/>
      <c r="TPY252" s="435"/>
      <c r="TPZ252" s="435"/>
      <c r="TQA252" s="435"/>
      <c r="TQB252" s="435"/>
      <c r="TQC252" s="435"/>
      <c r="TQD252" s="435"/>
      <c r="TQE252" s="435"/>
      <c r="TQF252" s="435"/>
      <c r="TQG252" s="435"/>
      <c r="TQH252" s="435"/>
      <c r="TQI252" s="435"/>
      <c r="TQJ252" s="435"/>
      <c r="TQK252" s="435"/>
      <c r="TQL252" s="435"/>
      <c r="TQM252" s="435"/>
      <c r="TQN252" s="435"/>
      <c r="TQO252" s="435"/>
      <c r="TQP252" s="435"/>
      <c r="TQQ252" s="435"/>
      <c r="TQR252" s="435"/>
      <c r="TQS252" s="435"/>
      <c r="TQT252" s="435"/>
      <c r="TQU252" s="435"/>
      <c r="TQV252" s="435"/>
      <c r="TQW252" s="435"/>
      <c r="TQX252" s="435"/>
      <c r="TQY252" s="435"/>
      <c r="TQZ252" s="435"/>
      <c r="TRA252" s="435"/>
      <c r="TRB252" s="435"/>
      <c r="TRC252" s="435"/>
      <c r="TRD252" s="435"/>
      <c r="TRE252" s="435"/>
      <c r="TRF252" s="435"/>
      <c r="TRG252" s="435"/>
      <c r="TRH252" s="435"/>
      <c r="TRI252" s="435"/>
      <c r="TRJ252" s="435"/>
      <c r="TRK252" s="435"/>
      <c r="TRL252" s="435"/>
      <c r="TRM252" s="435"/>
      <c r="TRN252" s="435"/>
      <c r="TRO252" s="435"/>
      <c r="TRP252" s="435"/>
      <c r="TRQ252" s="435"/>
      <c r="TRR252" s="435"/>
      <c r="TRS252" s="435"/>
      <c r="TRT252" s="435"/>
      <c r="TRU252" s="435"/>
      <c r="TRV252" s="435"/>
      <c r="TRW252" s="435"/>
      <c r="TRX252" s="435"/>
      <c r="TRY252" s="435"/>
      <c r="TRZ252" s="435"/>
      <c r="TSA252" s="435"/>
      <c r="TSB252" s="435"/>
      <c r="TSC252" s="435"/>
      <c r="TSD252" s="435"/>
      <c r="TSE252" s="435"/>
      <c r="TSF252" s="435"/>
      <c r="TSG252" s="435"/>
      <c r="TSH252" s="435"/>
      <c r="TSI252" s="435"/>
      <c r="TSJ252" s="435"/>
      <c r="TSK252" s="435"/>
      <c r="TSL252" s="435"/>
      <c r="TSM252" s="435"/>
      <c r="TSN252" s="435"/>
      <c r="TSO252" s="435"/>
      <c r="TSP252" s="435"/>
      <c r="TSQ252" s="435"/>
      <c r="TSR252" s="435"/>
      <c r="TSS252" s="435"/>
      <c r="TST252" s="435"/>
      <c r="TSU252" s="435"/>
      <c r="TSV252" s="435"/>
      <c r="TSW252" s="435"/>
      <c r="TSX252" s="435"/>
      <c r="TSY252" s="435"/>
      <c r="TSZ252" s="435"/>
      <c r="TTA252" s="435"/>
      <c r="TTB252" s="435"/>
      <c r="TTC252" s="435"/>
      <c r="TTD252" s="435"/>
      <c r="TTE252" s="435"/>
      <c r="TTF252" s="435"/>
      <c r="TTG252" s="435"/>
      <c r="TTH252" s="435"/>
      <c r="TTI252" s="435"/>
      <c r="TTJ252" s="435"/>
      <c r="TTK252" s="435"/>
      <c r="TTL252" s="435"/>
      <c r="TTM252" s="435"/>
      <c r="TTN252" s="435"/>
      <c r="TTO252" s="435"/>
      <c r="TTP252" s="435"/>
      <c r="TTQ252" s="435"/>
      <c r="TTR252" s="435"/>
      <c r="TTS252" s="435"/>
      <c r="TTT252" s="435"/>
      <c r="TTU252" s="435"/>
      <c r="TTV252" s="435"/>
      <c r="TTW252" s="435"/>
      <c r="TTX252" s="435"/>
      <c r="TTY252" s="435"/>
      <c r="TTZ252" s="435"/>
      <c r="TUA252" s="435"/>
      <c r="TUB252" s="435"/>
      <c r="TUC252" s="435"/>
      <c r="TUD252" s="435"/>
      <c r="TUE252" s="435"/>
      <c r="TUF252" s="435"/>
      <c r="TUG252" s="435"/>
      <c r="TUH252" s="435"/>
      <c r="TUI252" s="435"/>
      <c r="TUJ252" s="435"/>
      <c r="TUK252" s="435"/>
      <c r="TUL252" s="435"/>
      <c r="TUM252" s="435"/>
      <c r="TUN252" s="435"/>
      <c r="TUO252" s="435"/>
      <c r="TUP252" s="435"/>
      <c r="TUQ252" s="435"/>
      <c r="TUR252" s="435"/>
      <c r="TUS252" s="435"/>
      <c r="TUT252" s="435"/>
      <c r="TUU252" s="435"/>
      <c r="TUV252" s="435"/>
      <c r="TUW252" s="435"/>
      <c r="TUX252" s="435"/>
      <c r="TUY252" s="435"/>
      <c r="TUZ252" s="435"/>
      <c r="TVA252" s="435"/>
      <c r="TVB252" s="435"/>
      <c r="TVC252" s="435"/>
      <c r="TVD252" s="435"/>
      <c r="TVE252" s="435"/>
      <c r="TVF252" s="435"/>
      <c r="TVG252" s="435"/>
      <c r="TVH252" s="435"/>
      <c r="TVI252" s="435"/>
      <c r="TVJ252" s="435"/>
      <c r="TVK252" s="435"/>
      <c r="TVL252" s="435"/>
      <c r="TVM252" s="435"/>
      <c r="TVN252" s="435"/>
      <c r="TVO252" s="435"/>
      <c r="TVP252" s="435"/>
      <c r="TVQ252" s="435"/>
      <c r="TVR252" s="435"/>
      <c r="TVS252" s="435"/>
      <c r="TVT252" s="435"/>
      <c r="TVU252" s="435"/>
      <c r="TVV252" s="435"/>
      <c r="TVW252" s="435"/>
      <c r="TVX252" s="435"/>
      <c r="TVY252" s="435"/>
      <c r="TVZ252" s="435"/>
      <c r="TWA252" s="435"/>
      <c r="TWB252" s="435"/>
      <c r="TWC252" s="435"/>
      <c r="TWD252" s="435"/>
      <c r="TWE252" s="435"/>
      <c r="TWF252" s="435"/>
      <c r="TWG252" s="435"/>
      <c r="TWH252" s="435"/>
      <c r="TWI252" s="435"/>
      <c r="TWJ252" s="435"/>
      <c r="TWK252" s="435"/>
      <c r="TWL252" s="435"/>
      <c r="TWM252" s="435"/>
      <c r="TWN252" s="435"/>
      <c r="TWO252" s="435"/>
      <c r="TWP252" s="435"/>
      <c r="TWQ252" s="435"/>
      <c r="TWR252" s="435"/>
      <c r="TWS252" s="435"/>
      <c r="TWT252" s="435"/>
      <c r="TWU252" s="435"/>
      <c r="TWV252" s="435"/>
      <c r="TWW252" s="435"/>
      <c r="TWX252" s="435"/>
      <c r="TWY252" s="435"/>
      <c r="TWZ252" s="435"/>
      <c r="TXA252" s="435"/>
      <c r="TXB252" s="435"/>
      <c r="TXC252" s="435"/>
      <c r="TXD252" s="435"/>
      <c r="TXE252" s="435"/>
      <c r="TXF252" s="435"/>
      <c r="TXG252" s="435"/>
      <c r="TXH252" s="435"/>
      <c r="TXI252" s="435"/>
      <c r="TXJ252" s="435"/>
      <c r="TXK252" s="435"/>
      <c r="TXL252" s="435"/>
      <c r="TXM252" s="435"/>
      <c r="TXN252" s="435"/>
      <c r="TXO252" s="435"/>
      <c r="TXP252" s="435"/>
      <c r="TXQ252" s="435"/>
      <c r="TXR252" s="435"/>
      <c r="TXS252" s="435"/>
      <c r="TXT252" s="435"/>
      <c r="TXU252" s="435"/>
      <c r="TXV252" s="435"/>
      <c r="TXW252" s="435"/>
      <c r="TXX252" s="435"/>
      <c r="TXY252" s="435"/>
      <c r="TXZ252" s="435"/>
      <c r="TYA252" s="435"/>
      <c r="TYB252" s="435"/>
      <c r="TYC252" s="435"/>
      <c r="TYD252" s="435"/>
      <c r="TYE252" s="435"/>
      <c r="TYF252" s="435"/>
      <c r="TYG252" s="435"/>
      <c r="TYH252" s="435"/>
      <c r="TYI252" s="435"/>
      <c r="TYJ252" s="435"/>
      <c r="TYK252" s="435"/>
      <c r="TYL252" s="435"/>
      <c r="TYM252" s="435"/>
      <c r="TYN252" s="435"/>
      <c r="TYO252" s="435"/>
      <c r="TYP252" s="435"/>
      <c r="TYQ252" s="435"/>
      <c r="TYR252" s="435"/>
      <c r="TYS252" s="435"/>
      <c r="TYT252" s="435"/>
      <c r="TYU252" s="435"/>
      <c r="TYV252" s="435"/>
      <c r="TYW252" s="435"/>
      <c r="TYX252" s="435"/>
      <c r="TYY252" s="435"/>
      <c r="TYZ252" s="435"/>
      <c r="TZA252" s="435"/>
      <c r="TZB252" s="435"/>
      <c r="TZC252" s="435"/>
      <c r="TZD252" s="435"/>
      <c r="TZE252" s="435"/>
      <c r="TZF252" s="435"/>
      <c r="TZG252" s="435"/>
      <c r="TZH252" s="435"/>
      <c r="TZI252" s="435"/>
      <c r="TZJ252" s="435"/>
      <c r="TZK252" s="435"/>
      <c r="TZL252" s="435"/>
      <c r="TZM252" s="435"/>
      <c r="TZN252" s="435"/>
      <c r="TZO252" s="435"/>
      <c r="TZP252" s="435"/>
      <c r="TZQ252" s="435"/>
      <c r="TZR252" s="435"/>
      <c r="TZS252" s="435"/>
      <c r="TZT252" s="435"/>
      <c r="TZU252" s="435"/>
      <c r="TZV252" s="435"/>
      <c r="TZW252" s="435"/>
      <c r="TZX252" s="435"/>
      <c r="TZY252" s="435"/>
      <c r="TZZ252" s="435"/>
      <c r="UAA252" s="435"/>
      <c r="UAB252" s="435"/>
      <c r="UAC252" s="435"/>
      <c r="UAD252" s="435"/>
      <c r="UAE252" s="435"/>
      <c r="UAF252" s="435"/>
      <c r="UAG252" s="435"/>
      <c r="UAH252" s="435"/>
      <c r="UAI252" s="435"/>
      <c r="UAJ252" s="435"/>
      <c r="UAK252" s="435"/>
      <c r="UAL252" s="435"/>
      <c r="UAM252" s="435"/>
      <c r="UAN252" s="435"/>
      <c r="UAO252" s="435"/>
      <c r="UAP252" s="435"/>
      <c r="UAQ252" s="435"/>
      <c r="UAR252" s="435"/>
      <c r="UAS252" s="435"/>
      <c r="UAT252" s="435"/>
      <c r="UAU252" s="435"/>
      <c r="UAV252" s="435"/>
      <c r="UAW252" s="435"/>
      <c r="UAX252" s="435"/>
      <c r="UAY252" s="435"/>
      <c r="UAZ252" s="435"/>
      <c r="UBA252" s="435"/>
      <c r="UBB252" s="435"/>
      <c r="UBC252" s="435"/>
      <c r="UBD252" s="435"/>
      <c r="UBE252" s="435"/>
      <c r="UBF252" s="435"/>
      <c r="UBG252" s="435"/>
      <c r="UBH252" s="435"/>
      <c r="UBI252" s="435"/>
      <c r="UBJ252" s="435"/>
      <c r="UBK252" s="435"/>
      <c r="UBL252" s="435"/>
      <c r="UBM252" s="435"/>
      <c r="UBN252" s="435"/>
      <c r="UBO252" s="435"/>
      <c r="UBP252" s="435"/>
      <c r="UBQ252" s="435"/>
      <c r="UBR252" s="435"/>
      <c r="UBS252" s="435"/>
      <c r="UBT252" s="435"/>
      <c r="UBU252" s="435"/>
      <c r="UBV252" s="435"/>
      <c r="UBW252" s="435"/>
      <c r="UBX252" s="435"/>
      <c r="UBY252" s="435"/>
      <c r="UBZ252" s="435"/>
      <c r="UCA252" s="435"/>
      <c r="UCB252" s="435"/>
      <c r="UCC252" s="435"/>
      <c r="UCD252" s="435"/>
      <c r="UCE252" s="435"/>
      <c r="UCF252" s="435"/>
      <c r="UCG252" s="435"/>
      <c r="UCH252" s="435"/>
      <c r="UCI252" s="435"/>
      <c r="UCJ252" s="435"/>
      <c r="UCK252" s="435"/>
      <c r="UCL252" s="435"/>
      <c r="UCM252" s="435"/>
      <c r="UCN252" s="435"/>
      <c r="UCO252" s="435"/>
      <c r="UCP252" s="435"/>
      <c r="UCQ252" s="435"/>
      <c r="UCR252" s="435"/>
      <c r="UCS252" s="435"/>
      <c r="UCT252" s="435"/>
      <c r="UCU252" s="435"/>
      <c r="UCV252" s="435"/>
      <c r="UCW252" s="435"/>
      <c r="UCX252" s="435"/>
      <c r="UCY252" s="435"/>
      <c r="UCZ252" s="435"/>
      <c r="UDA252" s="435"/>
      <c r="UDB252" s="435"/>
      <c r="UDC252" s="435"/>
      <c r="UDD252" s="435"/>
      <c r="UDE252" s="435"/>
      <c r="UDF252" s="435"/>
      <c r="UDG252" s="435"/>
      <c r="UDH252" s="435"/>
      <c r="UDI252" s="435"/>
      <c r="UDJ252" s="435"/>
      <c r="UDK252" s="435"/>
      <c r="UDL252" s="435"/>
      <c r="UDM252" s="435"/>
      <c r="UDN252" s="435"/>
      <c r="UDO252" s="435"/>
      <c r="UDP252" s="435"/>
      <c r="UDQ252" s="435"/>
      <c r="UDR252" s="435"/>
      <c r="UDS252" s="435"/>
      <c r="UDT252" s="435"/>
      <c r="UDU252" s="435"/>
      <c r="UDV252" s="435"/>
      <c r="UDW252" s="435"/>
      <c r="UDX252" s="435"/>
      <c r="UDY252" s="435"/>
      <c r="UDZ252" s="435"/>
      <c r="UEA252" s="435"/>
      <c r="UEB252" s="435"/>
      <c r="UEC252" s="435"/>
      <c r="UED252" s="435"/>
      <c r="UEE252" s="435"/>
      <c r="UEF252" s="435"/>
      <c r="UEG252" s="435"/>
      <c r="UEH252" s="435"/>
      <c r="UEI252" s="435"/>
      <c r="UEJ252" s="435"/>
      <c r="UEK252" s="435"/>
      <c r="UEL252" s="435"/>
      <c r="UEM252" s="435"/>
      <c r="UEN252" s="435"/>
      <c r="UEO252" s="435"/>
      <c r="UEP252" s="435"/>
      <c r="UEQ252" s="435"/>
      <c r="UER252" s="435"/>
      <c r="UES252" s="435"/>
      <c r="UET252" s="435"/>
      <c r="UEU252" s="435"/>
      <c r="UEV252" s="435"/>
      <c r="UEW252" s="435"/>
      <c r="UEX252" s="435"/>
      <c r="UEY252" s="435"/>
      <c r="UEZ252" s="435"/>
      <c r="UFA252" s="435"/>
      <c r="UFB252" s="435"/>
      <c r="UFC252" s="435"/>
      <c r="UFD252" s="435"/>
      <c r="UFE252" s="435"/>
      <c r="UFF252" s="435"/>
      <c r="UFG252" s="435"/>
      <c r="UFH252" s="435"/>
      <c r="UFI252" s="435"/>
      <c r="UFJ252" s="435"/>
      <c r="UFK252" s="435"/>
      <c r="UFL252" s="435"/>
      <c r="UFM252" s="435"/>
      <c r="UFN252" s="435"/>
      <c r="UFO252" s="435"/>
      <c r="UFP252" s="435"/>
      <c r="UFQ252" s="435"/>
      <c r="UFR252" s="435"/>
      <c r="UFS252" s="435"/>
      <c r="UFT252" s="435"/>
      <c r="UFU252" s="435"/>
      <c r="UFV252" s="435"/>
      <c r="UFW252" s="435"/>
      <c r="UFX252" s="435"/>
      <c r="UFY252" s="435"/>
      <c r="UFZ252" s="435"/>
      <c r="UGA252" s="435"/>
      <c r="UGB252" s="435"/>
      <c r="UGC252" s="435"/>
      <c r="UGD252" s="435"/>
      <c r="UGE252" s="435"/>
      <c r="UGF252" s="435"/>
      <c r="UGG252" s="435"/>
      <c r="UGH252" s="435"/>
      <c r="UGI252" s="435"/>
      <c r="UGJ252" s="435"/>
      <c r="UGK252" s="435"/>
      <c r="UGL252" s="435"/>
      <c r="UGM252" s="435"/>
      <c r="UGN252" s="435"/>
      <c r="UGO252" s="435"/>
      <c r="UGP252" s="435"/>
      <c r="UGQ252" s="435"/>
      <c r="UGR252" s="435"/>
      <c r="UGS252" s="435"/>
      <c r="UGT252" s="435"/>
      <c r="UGU252" s="435"/>
      <c r="UGV252" s="435"/>
      <c r="UGW252" s="435"/>
      <c r="UGX252" s="435"/>
      <c r="UGY252" s="435"/>
      <c r="UGZ252" s="435"/>
      <c r="UHA252" s="435"/>
      <c r="UHB252" s="435"/>
      <c r="UHC252" s="435"/>
      <c r="UHD252" s="435"/>
      <c r="UHE252" s="435"/>
      <c r="UHF252" s="435"/>
      <c r="UHG252" s="435"/>
      <c r="UHH252" s="435"/>
      <c r="UHI252" s="435"/>
      <c r="UHJ252" s="435"/>
      <c r="UHK252" s="435"/>
      <c r="UHL252" s="435"/>
      <c r="UHM252" s="435"/>
      <c r="UHN252" s="435"/>
      <c r="UHO252" s="435"/>
      <c r="UHP252" s="435"/>
      <c r="UHQ252" s="435"/>
      <c r="UHR252" s="435"/>
      <c r="UHS252" s="435"/>
      <c r="UHT252" s="435"/>
      <c r="UHU252" s="435"/>
      <c r="UHV252" s="435"/>
      <c r="UHW252" s="435"/>
      <c r="UHX252" s="435"/>
      <c r="UHY252" s="435"/>
      <c r="UHZ252" s="435"/>
      <c r="UIA252" s="435"/>
      <c r="UIB252" s="435"/>
      <c r="UIC252" s="435"/>
      <c r="UID252" s="435"/>
      <c r="UIE252" s="435"/>
      <c r="UIF252" s="435"/>
      <c r="UIG252" s="435"/>
      <c r="UIH252" s="435"/>
      <c r="UII252" s="435"/>
      <c r="UIJ252" s="435"/>
      <c r="UIK252" s="435"/>
      <c r="UIL252" s="435"/>
      <c r="UIM252" s="435"/>
      <c r="UIN252" s="435"/>
      <c r="UIO252" s="435"/>
      <c r="UIP252" s="435"/>
      <c r="UIQ252" s="435"/>
      <c r="UIR252" s="435"/>
      <c r="UIS252" s="435"/>
      <c r="UIT252" s="435"/>
      <c r="UIU252" s="435"/>
      <c r="UIV252" s="435"/>
      <c r="UIW252" s="435"/>
      <c r="UIX252" s="435"/>
      <c r="UIY252" s="435"/>
      <c r="UIZ252" s="435"/>
      <c r="UJA252" s="435"/>
      <c r="UJB252" s="435"/>
      <c r="UJC252" s="435"/>
      <c r="UJD252" s="435"/>
      <c r="UJE252" s="435"/>
      <c r="UJF252" s="435"/>
      <c r="UJG252" s="435"/>
      <c r="UJH252" s="435"/>
      <c r="UJI252" s="435"/>
      <c r="UJJ252" s="435"/>
      <c r="UJK252" s="435"/>
      <c r="UJL252" s="435"/>
      <c r="UJM252" s="435"/>
      <c r="UJN252" s="435"/>
      <c r="UJO252" s="435"/>
      <c r="UJP252" s="435"/>
      <c r="UJQ252" s="435"/>
      <c r="UJR252" s="435"/>
      <c r="UJS252" s="435"/>
      <c r="UJT252" s="435"/>
      <c r="UJU252" s="435"/>
      <c r="UJV252" s="435"/>
      <c r="UJW252" s="435"/>
      <c r="UJX252" s="435"/>
      <c r="UJY252" s="435"/>
      <c r="UJZ252" s="435"/>
      <c r="UKA252" s="435"/>
      <c r="UKB252" s="435"/>
      <c r="UKC252" s="435"/>
      <c r="UKD252" s="435"/>
      <c r="UKE252" s="435"/>
      <c r="UKF252" s="435"/>
      <c r="UKG252" s="435"/>
      <c r="UKH252" s="435"/>
      <c r="UKI252" s="435"/>
      <c r="UKJ252" s="435"/>
      <c r="UKK252" s="435"/>
      <c r="UKL252" s="435"/>
      <c r="UKM252" s="435"/>
      <c r="UKN252" s="435"/>
      <c r="UKO252" s="435"/>
      <c r="UKP252" s="435"/>
      <c r="UKQ252" s="435"/>
      <c r="UKR252" s="435"/>
      <c r="UKS252" s="435"/>
      <c r="UKT252" s="435"/>
      <c r="UKU252" s="435"/>
      <c r="UKV252" s="435"/>
      <c r="UKW252" s="435"/>
      <c r="UKX252" s="435"/>
      <c r="UKY252" s="435"/>
      <c r="UKZ252" s="435"/>
      <c r="ULA252" s="435"/>
      <c r="ULB252" s="435"/>
      <c r="ULC252" s="435"/>
      <c r="ULD252" s="435"/>
      <c r="ULE252" s="435"/>
      <c r="ULF252" s="435"/>
      <c r="ULG252" s="435"/>
      <c r="ULH252" s="435"/>
      <c r="ULI252" s="435"/>
      <c r="ULJ252" s="435"/>
      <c r="ULK252" s="435"/>
      <c r="ULL252" s="435"/>
      <c r="ULM252" s="435"/>
      <c r="ULN252" s="435"/>
      <c r="ULO252" s="435"/>
      <c r="ULP252" s="435"/>
      <c r="ULQ252" s="435"/>
      <c r="ULR252" s="435"/>
      <c r="ULS252" s="435"/>
      <c r="ULT252" s="435"/>
      <c r="ULU252" s="435"/>
      <c r="ULV252" s="435"/>
      <c r="ULW252" s="435"/>
      <c r="ULX252" s="435"/>
      <c r="ULY252" s="435"/>
      <c r="ULZ252" s="435"/>
      <c r="UMA252" s="435"/>
      <c r="UMB252" s="435"/>
      <c r="UMC252" s="435"/>
      <c r="UMD252" s="435"/>
      <c r="UME252" s="435"/>
      <c r="UMF252" s="435"/>
      <c r="UMG252" s="435"/>
      <c r="UMH252" s="435"/>
      <c r="UMI252" s="435"/>
      <c r="UMJ252" s="435"/>
      <c r="UMK252" s="435"/>
      <c r="UML252" s="435"/>
      <c r="UMM252" s="435"/>
      <c r="UMN252" s="435"/>
      <c r="UMO252" s="435"/>
      <c r="UMP252" s="435"/>
      <c r="UMQ252" s="435"/>
      <c r="UMR252" s="435"/>
      <c r="UMS252" s="435"/>
      <c r="UMT252" s="435"/>
      <c r="UMU252" s="435"/>
      <c r="UMV252" s="435"/>
      <c r="UMW252" s="435"/>
      <c r="UMX252" s="435"/>
      <c r="UMY252" s="435"/>
      <c r="UMZ252" s="435"/>
      <c r="UNA252" s="435"/>
      <c r="UNB252" s="435"/>
      <c r="UNC252" s="435"/>
      <c r="UND252" s="435"/>
      <c r="UNE252" s="435"/>
      <c r="UNF252" s="435"/>
      <c r="UNG252" s="435"/>
      <c r="UNH252" s="435"/>
      <c r="UNI252" s="435"/>
      <c r="UNJ252" s="435"/>
      <c r="UNK252" s="435"/>
      <c r="UNL252" s="435"/>
      <c r="UNM252" s="435"/>
      <c r="UNN252" s="435"/>
      <c r="UNO252" s="435"/>
      <c r="UNP252" s="435"/>
      <c r="UNQ252" s="435"/>
      <c r="UNR252" s="435"/>
      <c r="UNS252" s="435"/>
      <c r="UNT252" s="435"/>
      <c r="UNU252" s="435"/>
      <c r="UNV252" s="435"/>
      <c r="UNW252" s="435"/>
      <c r="UNX252" s="435"/>
      <c r="UNY252" s="435"/>
      <c r="UNZ252" s="435"/>
      <c r="UOA252" s="435"/>
      <c r="UOB252" s="435"/>
      <c r="UOC252" s="435"/>
      <c r="UOD252" s="435"/>
      <c r="UOE252" s="435"/>
      <c r="UOF252" s="435"/>
      <c r="UOG252" s="435"/>
      <c r="UOH252" s="435"/>
      <c r="UOI252" s="435"/>
      <c r="UOJ252" s="435"/>
      <c r="UOK252" s="435"/>
      <c r="UOL252" s="435"/>
      <c r="UOM252" s="435"/>
      <c r="UON252" s="435"/>
      <c r="UOO252" s="435"/>
      <c r="UOP252" s="435"/>
      <c r="UOQ252" s="435"/>
      <c r="UOR252" s="435"/>
      <c r="UOS252" s="435"/>
      <c r="UOT252" s="435"/>
      <c r="UOU252" s="435"/>
      <c r="UOV252" s="435"/>
      <c r="UOW252" s="435"/>
      <c r="UOX252" s="435"/>
      <c r="UOY252" s="435"/>
      <c r="UOZ252" s="435"/>
      <c r="UPA252" s="435"/>
      <c r="UPB252" s="435"/>
      <c r="UPC252" s="435"/>
      <c r="UPD252" s="435"/>
      <c r="UPE252" s="435"/>
      <c r="UPF252" s="435"/>
      <c r="UPG252" s="435"/>
      <c r="UPH252" s="435"/>
      <c r="UPI252" s="435"/>
      <c r="UPJ252" s="435"/>
      <c r="UPK252" s="435"/>
      <c r="UPL252" s="435"/>
      <c r="UPM252" s="435"/>
      <c r="UPN252" s="435"/>
      <c r="UPO252" s="435"/>
      <c r="UPP252" s="435"/>
      <c r="UPQ252" s="435"/>
      <c r="UPR252" s="435"/>
      <c r="UPS252" s="435"/>
      <c r="UPT252" s="435"/>
      <c r="UPU252" s="435"/>
      <c r="UPV252" s="435"/>
      <c r="UPW252" s="435"/>
      <c r="UPX252" s="435"/>
      <c r="UPY252" s="435"/>
      <c r="UPZ252" s="435"/>
      <c r="UQA252" s="435"/>
      <c r="UQB252" s="435"/>
      <c r="UQC252" s="435"/>
      <c r="UQD252" s="435"/>
      <c r="UQE252" s="435"/>
      <c r="UQF252" s="435"/>
      <c r="UQG252" s="435"/>
      <c r="UQH252" s="435"/>
      <c r="UQI252" s="435"/>
      <c r="UQJ252" s="435"/>
      <c r="UQK252" s="435"/>
      <c r="UQL252" s="435"/>
      <c r="UQM252" s="435"/>
      <c r="UQN252" s="435"/>
      <c r="UQO252" s="435"/>
      <c r="UQP252" s="435"/>
      <c r="UQQ252" s="435"/>
      <c r="UQR252" s="435"/>
      <c r="UQS252" s="435"/>
      <c r="UQT252" s="435"/>
      <c r="UQU252" s="435"/>
      <c r="UQV252" s="435"/>
      <c r="UQW252" s="435"/>
      <c r="UQX252" s="435"/>
      <c r="UQY252" s="435"/>
      <c r="UQZ252" s="435"/>
      <c r="URA252" s="435"/>
      <c r="URB252" s="435"/>
      <c r="URC252" s="435"/>
      <c r="URD252" s="435"/>
      <c r="URE252" s="435"/>
      <c r="URF252" s="435"/>
      <c r="URG252" s="435"/>
      <c r="URH252" s="435"/>
      <c r="URI252" s="435"/>
      <c r="URJ252" s="435"/>
      <c r="URK252" s="435"/>
      <c r="URL252" s="435"/>
      <c r="URM252" s="435"/>
      <c r="URN252" s="435"/>
      <c r="URO252" s="435"/>
      <c r="URP252" s="435"/>
      <c r="URQ252" s="435"/>
      <c r="URR252" s="435"/>
      <c r="URS252" s="435"/>
      <c r="URT252" s="435"/>
      <c r="URU252" s="435"/>
      <c r="URV252" s="435"/>
      <c r="URW252" s="435"/>
      <c r="URX252" s="435"/>
      <c r="URY252" s="435"/>
      <c r="URZ252" s="435"/>
      <c r="USA252" s="435"/>
      <c r="USB252" s="435"/>
      <c r="USC252" s="435"/>
      <c r="USD252" s="435"/>
      <c r="USE252" s="435"/>
      <c r="USF252" s="435"/>
      <c r="USG252" s="435"/>
      <c r="USH252" s="435"/>
      <c r="USI252" s="435"/>
      <c r="USJ252" s="435"/>
      <c r="USK252" s="435"/>
      <c r="USL252" s="435"/>
      <c r="USM252" s="435"/>
      <c r="USN252" s="435"/>
      <c r="USO252" s="435"/>
      <c r="USP252" s="435"/>
      <c r="USQ252" s="435"/>
      <c r="USR252" s="435"/>
      <c r="USS252" s="435"/>
      <c r="UST252" s="435"/>
      <c r="USU252" s="435"/>
      <c r="USV252" s="435"/>
      <c r="USW252" s="435"/>
      <c r="USX252" s="435"/>
      <c r="USY252" s="435"/>
      <c r="USZ252" s="435"/>
      <c r="UTA252" s="435"/>
      <c r="UTB252" s="435"/>
      <c r="UTC252" s="435"/>
      <c r="UTD252" s="435"/>
      <c r="UTE252" s="435"/>
      <c r="UTF252" s="435"/>
      <c r="UTG252" s="435"/>
      <c r="UTH252" s="435"/>
      <c r="UTI252" s="435"/>
      <c r="UTJ252" s="435"/>
      <c r="UTK252" s="435"/>
      <c r="UTL252" s="435"/>
      <c r="UTM252" s="435"/>
      <c r="UTN252" s="435"/>
      <c r="UTO252" s="435"/>
      <c r="UTP252" s="435"/>
      <c r="UTQ252" s="435"/>
      <c r="UTR252" s="435"/>
      <c r="UTS252" s="435"/>
      <c r="UTT252" s="435"/>
      <c r="UTU252" s="435"/>
      <c r="UTV252" s="435"/>
      <c r="UTW252" s="435"/>
      <c r="UTX252" s="435"/>
      <c r="UTY252" s="435"/>
      <c r="UTZ252" s="435"/>
      <c r="UUA252" s="435"/>
      <c r="UUB252" s="435"/>
      <c r="UUC252" s="435"/>
      <c r="UUD252" s="435"/>
      <c r="UUE252" s="435"/>
      <c r="UUF252" s="435"/>
      <c r="UUG252" s="435"/>
      <c r="UUH252" s="435"/>
      <c r="UUI252" s="435"/>
      <c r="UUJ252" s="435"/>
      <c r="UUK252" s="435"/>
      <c r="UUL252" s="435"/>
      <c r="UUM252" s="435"/>
      <c r="UUN252" s="435"/>
      <c r="UUO252" s="435"/>
      <c r="UUP252" s="435"/>
      <c r="UUQ252" s="435"/>
      <c r="UUR252" s="435"/>
      <c r="UUS252" s="435"/>
      <c r="UUT252" s="435"/>
      <c r="UUU252" s="435"/>
      <c r="UUV252" s="435"/>
      <c r="UUW252" s="435"/>
      <c r="UUX252" s="435"/>
      <c r="UUY252" s="435"/>
      <c r="UUZ252" s="435"/>
      <c r="UVA252" s="435"/>
      <c r="UVB252" s="435"/>
      <c r="UVC252" s="435"/>
      <c r="UVD252" s="435"/>
      <c r="UVE252" s="435"/>
      <c r="UVF252" s="435"/>
      <c r="UVG252" s="435"/>
      <c r="UVH252" s="435"/>
      <c r="UVI252" s="435"/>
      <c r="UVJ252" s="435"/>
      <c r="UVK252" s="435"/>
      <c r="UVL252" s="435"/>
      <c r="UVM252" s="435"/>
      <c r="UVN252" s="435"/>
      <c r="UVO252" s="435"/>
      <c r="UVP252" s="435"/>
      <c r="UVQ252" s="435"/>
      <c r="UVR252" s="435"/>
      <c r="UVS252" s="435"/>
      <c r="UVT252" s="435"/>
      <c r="UVU252" s="435"/>
      <c r="UVV252" s="435"/>
      <c r="UVW252" s="435"/>
      <c r="UVX252" s="435"/>
      <c r="UVY252" s="435"/>
      <c r="UVZ252" s="435"/>
      <c r="UWA252" s="435"/>
      <c r="UWB252" s="435"/>
      <c r="UWC252" s="435"/>
      <c r="UWD252" s="435"/>
      <c r="UWE252" s="435"/>
      <c r="UWF252" s="435"/>
      <c r="UWG252" s="435"/>
      <c r="UWH252" s="435"/>
      <c r="UWI252" s="435"/>
      <c r="UWJ252" s="435"/>
      <c r="UWK252" s="435"/>
      <c r="UWL252" s="435"/>
      <c r="UWM252" s="435"/>
      <c r="UWN252" s="435"/>
      <c r="UWO252" s="435"/>
      <c r="UWP252" s="435"/>
      <c r="UWQ252" s="435"/>
      <c r="UWR252" s="435"/>
      <c r="UWS252" s="435"/>
      <c r="UWT252" s="435"/>
      <c r="UWU252" s="435"/>
      <c r="UWV252" s="435"/>
      <c r="UWW252" s="435"/>
      <c r="UWX252" s="435"/>
      <c r="UWY252" s="435"/>
      <c r="UWZ252" s="435"/>
      <c r="UXA252" s="435"/>
      <c r="UXB252" s="435"/>
      <c r="UXC252" s="435"/>
      <c r="UXD252" s="435"/>
      <c r="UXE252" s="435"/>
      <c r="UXF252" s="435"/>
      <c r="UXG252" s="435"/>
      <c r="UXH252" s="435"/>
      <c r="UXI252" s="435"/>
      <c r="UXJ252" s="435"/>
      <c r="UXK252" s="435"/>
      <c r="UXL252" s="435"/>
      <c r="UXM252" s="435"/>
      <c r="UXN252" s="435"/>
      <c r="UXO252" s="435"/>
      <c r="UXP252" s="435"/>
      <c r="UXQ252" s="435"/>
      <c r="UXR252" s="435"/>
      <c r="UXS252" s="435"/>
      <c r="UXT252" s="435"/>
      <c r="UXU252" s="435"/>
      <c r="UXV252" s="435"/>
      <c r="UXW252" s="435"/>
      <c r="UXX252" s="435"/>
      <c r="UXY252" s="435"/>
      <c r="UXZ252" s="435"/>
      <c r="UYA252" s="435"/>
      <c r="UYB252" s="435"/>
      <c r="UYC252" s="435"/>
      <c r="UYD252" s="435"/>
      <c r="UYE252" s="435"/>
      <c r="UYF252" s="435"/>
      <c r="UYG252" s="435"/>
      <c r="UYH252" s="435"/>
      <c r="UYI252" s="435"/>
      <c r="UYJ252" s="435"/>
      <c r="UYK252" s="435"/>
      <c r="UYL252" s="435"/>
      <c r="UYM252" s="435"/>
      <c r="UYN252" s="435"/>
      <c r="UYO252" s="435"/>
      <c r="UYP252" s="435"/>
      <c r="UYQ252" s="435"/>
      <c r="UYR252" s="435"/>
      <c r="UYS252" s="435"/>
      <c r="UYT252" s="435"/>
      <c r="UYU252" s="435"/>
      <c r="UYV252" s="435"/>
      <c r="UYW252" s="435"/>
      <c r="UYX252" s="435"/>
      <c r="UYY252" s="435"/>
      <c r="UYZ252" s="435"/>
      <c r="UZA252" s="435"/>
      <c r="UZB252" s="435"/>
      <c r="UZC252" s="435"/>
      <c r="UZD252" s="435"/>
      <c r="UZE252" s="435"/>
      <c r="UZF252" s="435"/>
      <c r="UZG252" s="435"/>
      <c r="UZH252" s="435"/>
      <c r="UZI252" s="435"/>
      <c r="UZJ252" s="435"/>
      <c r="UZK252" s="435"/>
      <c r="UZL252" s="435"/>
      <c r="UZM252" s="435"/>
      <c r="UZN252" s="435"/>
      <c r="UZO252" s="435"/>
      <c r="UZP252" s="435"/>
      <c r="UZQ252" s="435"/>
      <c r="UZR252" s="435"/>
      <c r="UZS252" s="435"/>
      <c r="UZT252" s="435"/>
      <c r="UZU252" s="435"/>
      <c r="UZV252" s="435"/>
      <c r="UZW252" s="435"/>
      <c r="UZX252" s="435"/>
      <c r="UZY252" s="435"/>
      <c r="UZZ252" s="435"/>
      <c r="VAA252" s="435"/>
      <c r="VAB252" s="435"/>
      <c r="VAC252" s="435"/>
      <c r="VAD252" s="435"/>
      <c r="VAE252" s="435"/>
      <c r="VAF252" s="435"/>
      <c r="VAG252" s="435"/>
      <c r="VAH252" s="435"/>
      <c r="VAI252" s="435"/>
      <c r="VAJ252" s="435"/>
      <c r="VAK252" s="435"/>
      <c r="VAL252" s="435"/>
      <c r="VAM252" s="435"/>
      <c r="VAN252" s="435"/>
      <c r="VAO252" s="435"/>
      <c r="VAP252" s="435"/>
      <c r="VAQ252" s="435"/>
      <c r="VAR252" s="435"/>
      <c r="VAS252" s="435"/>
      <c r="VAT252" s="435"/>
      <c r="VAU252" s="435"/>
      <c r="VAV252" s="435"/>
      <c r="VAW252" s="435"/>
      <c r="VAX252" s="435"/>
      <c r="VAY252" s="435"/>
      <c r="VAZ252" s="435"/>
      <c r="VBA252" s="435"/>
      <c r="VBB252" s="435"/>
      <c r="VBC252" s="435"/>
      <c r="VBD252" s="435"/>
      <c r="VBE252" s="435"/>
      <c r="VBF252" s="435"/>
      <c r="VBG252" s="435"/>
      <c r="VBH252" s="435"/>
      <c r="VBI252" s="435"/>
      <c r="VBJ252" s="435"/>
      <c r="VBK252" s="435"/>
      <c r="VBL252" s="435"/>
      <c r="VBM252" s="435"/>
      <c r="VBN252" s="435"/>
      <c r="VBO252" s="435"/>
      <c r="VBP252" s="435"/>
      <c r="VBQ252" s="435"/>
      <c r="VBR252" s="435"/>
      <c r="VBS252" s="435"/>
      <c r="VBT252" s="435"/>
      <c r="VBU252" s="435"/>
      <c r="VBV252" s="435"/>
      <c r="VBW252" s="435"/>
      <c r="VBX252" s="435"/>
      <c r="VBY252" s="435"/>
      <c r="VBZ252" s="435"/>
      <c r="VCA252" s="435"/>
      <c r="VCB252" s="435"/>
      <c r="VCC252" s="435"/>
      <c r="VCD252" s="435"/>
      <c r="VCE252" s="435"/>
      <c r="VCF252" s="435"/>
      <c r="VCG252" s="435"/>
      <c r="VCH252" s="435"/>
      <c r="VCI252" s="435"/>
      <c r="VCJ252" s="435"/>
      <c r="VCK252" s="435"/>
      <c r="VCL252" s="435"/>
      <c r="VCM252" s="435"/>
      <c r="VCN252" s="435"/>
      <c r="VCO252" s="435"/>
      <c r="VCP252" s="435"/>
      <c r="VCQ252" s="435"/>
      <c r="VCR252" s="435"/>
      <c r="VCS252" s="435"/>
      <c r="VCT252" s="435"/>
      <c r="VCU252" s="435"/>
      <c r="VCV252" s="435"/>
      <c r="VCW252" s="435"/>
      <c r="VCX252" s="435"/>
      <c r="VCY252" s="435"/>
      <c r="VCZ252" s="435"/>
      <c r="VDA252" s="435"/>
      <c r="VDB252" s="435"/>
      <c r="VDC252" s="435"/>
      <c r="VDD252" s="435"/>
      <c r="VDE252" s="435"/>
      <c r="VDF252" s="435"/>
      <c r="VDG252" s="435"/>
      <c r="VDH252" s="435"/>
      <c r="VDI252" s="435"/>
      <c r="VDJ252" s="435"/>
      <c r="VDK252" s="435"/>
      <c r="VDL252" s="435"/>
      <c r="VDM252" s="435"/>
      <c r="VDN252" s="435"/>
      <c r="VDO252" s="435"/>
      <c r="VDP252" s="435"/>
      <c r="VDQ252" s="435"/>
      <c r="VDR252" s="435"/>
      <c r="VDS252" s="435"/>
      <c r="VDT252" s="435"/>
      <c r="VDU252" s="435"/>
      <c r="VDV252" s="435"/>
      <c r="VDW252" s="435"/>
      <c r="VDX252" s="435"/>
      <c r="VDY252" s="435"/>
      <c r="VDZ252" s="435"/>
      <c r="VEA252" s="435"/>
      <c r="VEB252" s="435"/>
      <c r="VEC252" s="435"/>
      <c r="VED252" s="435"/>
      <c r="VEE252" s="435"/>
      <c r="VEF252" s="435"/>
      <c r="VEG252" s="435"/>
      <c r="VEH252" s="435"/>
      <c r="VEI252" s="435"/>
      <c r="VEJ252" s="435"/>
      <c r="VEK252" s="435"/>
      <c r="VEL252" s="435"/>
      <c r="VEM252" s="435"/>
      <c r="VEN252" s="435"/>
      <c r="VEO252" s="435"/>
      <c r="VEP252" s="435"/>
      <c r="VEQ252" s="435"/>
      <c r="VER252" s="435"/>
      <c r="VES252" s="435"/>
      <c r="VET252" s="435"/>
      <c r="VEU252" s="435"/>
      <c r="VEV252" s="435"/>
      <c r="VEW252" s="435"/>
      <c r="VEX252" s="435"/>
      <c r="VEY252" s="435"/>
      <c r="VEZ252" s="435"/>
      <c r="VFA252" s="435"/>
      <c r="VFB252" s="435"/>
      <c r="VFC252" s="435"/>
      <c r="VFD252" s="435"/>
      <c r="VFE252" s="435"/>
      <c r="VFF252" s="435"/>
      <c r="VFG252" s="435"/>
      <c r="VFH252" s="435"/>
      <c r="VFI252" s="435"/>
      <c r="VFJ252" s="435"/>
      <c r="VFK252" s="435"/>
      <c r="VFL252" s="435"/>
      <c r="VFM252" s="435"/>
      <c r="VFN252" s="435"/>
      <c r="VFO252" s="435"/>
      <c r="VFP252" s="435"/>
      <c r="VFQ252" s="435"/>
      <c r="VFR252" s="435"/>
      <c r="VFS252" s="435"/>
      <c r="VFT252" s="435"/>
      <c r="VFU252" s="435"/>
      <c r="VFV252" s="435"/>
      <c r="VFW252" s="435"/>
      <c r="VFX252" s="435"/>
      <c r="VFY252" s="435"/>
      <c r="VFZ252" s="435"/>
      <c r="VGA252" s="435"/>
      <c r="VGB252" s="435"/>
      <c r="VGC252" s="435"/>
      <c r="VGD252" s="435"/>
      <c r="VGE252" s="435"/>
      <c r="VGF252" s="435"/>
      <c r="VGG252" s="435"/>
      <c r="VGH252" s="435"/>
      <c r="VGI252" s="435"/>
      <c r="VGJ252" s="435"/>
      <c r="VGK252" s="435"/>
      <c r="VGL252" s="435"/>
      <c r="VGM252" s="435"/>
      <c r="VGN252" s="435"/>
      <c r="VGO252" s="435"/>
      <c r="VGP252" s="435"/>
      <c r="VGQ252" s="435"/>
      <c r="VGR252" s="435"/>
      <c r="VGS252" s="435"/>
      <c r="VGT252" s="435"/>
      <c r="VGU252" s="435"/>
      <c r="VGV252" s="435"/>
      <c r="VGW252" s="435"/>
      <c r="VGX252" s="435"/>
      <c r="VGY252" s="435"/>
      <c r="VGZ252" s="435"/>
      <c r="VHA252" s="435"/>
      <c r="VHB252" s="435"/>
      <c r="VHC252" s="435"/>
      <c r="VHD252" s="435"/>
      <c r="VHE252" s="435"/>
      <c r="VHF252" s="435"/>
      <c r="VHG252" s="435"/>
      <c r="VHH252" s="435"/>
      <c r="VHI252" s="435"/>
      <c r="VHJ252" s="435"/>
      <c r="VHK252" s="435"/>
      <c r="VHL252" s="435"/>
      <c r="VHM252" s="435"/>
      <c r="VHN252" s="435"/>
      <c r="VHO252" s="435"/>
      <c r="VHP252" s="435"/>
      <c r="VHQ252" s="435"/>
      <c r="VHR252" s="435"/>
      <c r="VHS252" s="435"/>
      <c r="VHT252" s="435"/>
      <c r="VHU252" s="435"/>
      <c r="VHV252" s="435"/>
      <c r="VHW252" s="435"/>
      <c r="VHX252" s="435"/>
      <c r="VHY252" s="435"/>
      <c r="VHZ252" s="435"/>
      <c r="VIA252" s="435"/>
      <c r="VIB252" s="435"/>
      <c r="VIC252" s="435"/>
      <c r="VID252" s="435"/>
      <c r="VIE252" s="435"/>
      <c r="VIF252" s="435"/>
      <c r="VIG252" s="435"/>
      <c r="VIH252" s="435"/>
      <c r="VII252" s="435"/>
      <c r="VIJ252" s="435"/>
      <c r="VIK252" s="435"/>
      <c r="VIL252" s="435"/>
      <c r="VIM252" s="435"/>
      <c r="VIN252" s="435"/>
      <c r="VIO252" s="435"/>
      <c r="VIP252" s="435"/>
      <c r="VIQ252" s="435"/>
      <c r="VIR252" s="435"/>
      <c r="VIS252" s="435"/>
      <c r="VIT252" s="435"/>
      <c r="VIU252" s="435"/>
      <c r="VIV252" s="435"/>
      <c r="VIW252" s="435"/>
      <c r="VIX252" s="435"/>
      <c r="VIY252" s="435"/>
      <c r="VIZ252" s="435"/>
      <c r="VJA252" s="435"/>
      <c r="VJB252" s="435"/>
      <c r="VJC252" s="435"/>
      <c r="VJD252" s="435"/>
      <c r="VJE252" s="435"/>
      <c r="VJF252" s="435"/>
      <c r="VJG252" s="435"/>
      <c r="VJH252" s="435"/>
      <c r="VJI252" s="435"/>
      <c r="VJJ252" s="435"/>
      <c r="VJK252" s="435"/>
      <c r="VJL252" s="435"/>
      <c r="VJM252" s="435"/>
      <c r="VJN252" s="435"/>
      <c r="VJO252" s="435"/>
      <c r="VJP252" s="435"/>
      <c r="VJQ252" s="435"/>
      <c r="VJR252" s="435"/>
      <c r="VJS252" s="435"/>
      <c r="VJT252" s="435"/>
      <c r="VJU252" s="435"/>
      <c r="VJV252" s="435"/>
      <c r="VJW252" s="435"/>
      <c r="VJX252" s="435"/>
      <c r="VJY252" s="435"/>
      <c r="VJZ252" s="435"/>
      <c r="VKA252" s="435"/>
      <c r="VKB252" s="435"/>
      <c r="VKC252" s="435"/>
      <c r="VKD252" s="435"/>
      <c r="VKE252" s="435"/>
      <c r="VKF252" s="435"/>
      <c r="VKG252" s="435"/>
      <c r="VKH252" s="435"/>
      <c r="VKI252" s="435"/>
      <c r="VKJ252" s="435"/>
      <c r="VKK252" s="435"/>
      <c r="VKL252" s="435"/>
      <c r="VKM252" s="435"/>
      <c r="VKN252" s="435"/>
      <c r="VKO252" s="435"/>
      <c r="VKP252" s="435"/>
      <c r="VKQ252" s="435"/>
      <c r="VKR252" s="435"/>
      <c r="VKS252" s="435"/>
      <c r="VKT252" s="435"/>
      <c r="VKU252" s="435"/>
      <c r="VKV252" s="435"/>
      <c r="VKW252" s="435"/>
      <c r="VKX252" s="435"/>
      <c r="VKY252" s="435"/>
      <c r="VKZ252" s="435"/>
      <c r="VLA252" s="435"/>
      <c r="VLB252" s="435"/>
      <c r="VLC252" s="435"/>
      <c r="VLD252" s="435"/>
      <c r="VLE252" s="435"/>
      <c r="VLF252" s="435"/>
      <c r="VLG252" s="435"/>
      <c r="VLH252" s="435"/>
      <c r="VLI252" s="435"/>
      <c r="VLJ252" s="435"/>
      <c r="VLK252" s="435"/>
      <c r="VLL252" s="435"/>
      <c r="VLM252" s="435"/>
      <c r="VLN252" s="435"/>
      <c r="VLO252" s="435"/>
      <c r="VLP252" s="435"/>
      <c r="VLQ252" s="435"/>
      <c r="VLR252" s="435"/>
      <c r="VLS252" s="435"/>
      <c r="VLT252" s="435"/>
      <c r="VLU252" s="435"/>
      <c r="VLV252" s="435"/>
      <c r="VLW252" s="435"/>
      <c r="VLX252" s="435"/>
      <c r="VLY252" s="435"/>
      <c r="VLZ252" s="435"/>
      <c r="VMA252" s="435"/>
      <c r="VMB252" s="435"/>
      <c r="VMC252" s="435"/>
      <c r="VMD252" s="435"/>
      <c r="VME252" s="435"/>
      <c r="VMF252" s="435"/>
      <c r="VMG252" s="435"/>
      <c r="VMH252" s="435"/>
      <c r="VMI252" s="435"/>
      <c r="VMJ252" s="435"/>
      <c r="VMK252" s="435"/>
      <c r="VML252" s="435"/>
      <c r="VMM252" s="435"/>
      <c r="VMN252" s="435"/>
      <c r="VMO252" s="435"/>
      <c r="VMP252" s="435"/>
      <c r="VMQ252" s="435"/>
      <c r="VMR252" s="435"/>
      <c r="VMS252" s="435"/>
      <c r="VMT252" s="435"/>
      <c r="VMU252" s="435"/>
      <c r="VMV252" s="435"/>
      <c r="VMW252" s="435"/>
      <c r="VMX252" s="435"/>
      <c r="VMY252" s="435"/>
      <c r="VMZ252" s="435"/>
      <c r="VNA252" s="435"/>
      <c r="VNB252" s="435"/>
      <c r="VNC252" s="435"/>
      <c r="VND252" s="435"/>
      <c r="VNE252" s="435"/>
      <c r="VNF252" s="435"/>
      <c r="VNG252" s="435"/>
      <c r="VNH252" s="435"/>
      <c r="VNI252" s="435"/>
      <c r="VNJ252" s="435"/>
      <c r="VNK252" s="435"/>
      <c r="VNL252" s="435"/>
      <c r="VNM252" s="435"/>
      <c r="VNN252" s="435"/>
      <c r="VNO252" s="435"/>
      <c r="VNP252" s="435"/>
      <c r="VNQ252" s="435"/>
      <c r="VNR252" s="435"/>
      <c r="VNS252" s="435"/>
      <c r="VNT252" s="435"/>
      <c r="VNU252" s="435"/>
      <c r="VNV252" s="435"/>
      <c r="VNW252" s="435"/>
      <c r="VNX252" s="435"/>
      <c r="VNY252" s="435"/>
      <c r="VNZ252" s="435"/>
      <c r="VOA252" s="435"/>
      <c r="VOB252" s="435"/>
      <c r="VOC252" s="435"/>
      <c r="VOD252" s="435"/>
      <c r="VOE252" s="435"/>
      <c r="VOF252" s="435"/>
      <c r="VOG252" s="435"/>
      <c r="VOH252" s="435"/>
      <c r="VOI252" s="435"/>
      <c r="VOJ252" s="435"/>
      <c r="VOK252" s="435"/>
      <c r="VOL252" s="435"/>
      <c r="VOM252" s="435"/>
      <c r="VON252" s="435"/>
      <c r="VOO252" s="435"/>
      <c r="VOP252" s="435"/>
      <c r="VOQ252" s="435"/>
      <c r="VOR252" s="435"/>
      <c r="VOS252" s="435"/>
      <c r="VOT252" s="435"/>
      <c r="VOU252" s="435"/>
      <c r="VOV252" s="435"/>
      <c r="VOW252" s="435"/>
      <c r="VOX252" s="435"/>
      <c r="VOY252" s="435"/>
      <c r="VOZ252" s="435"/>
      <c r="VPA252" s="435"/>
      <c r="VPB252" s="435"/>
      <c r="VPC252" s="435"/>
      <c r="VPD252" s="435"/>
      <c r="VPE252" s="435"/>
      <c r="VPF252" s="435"/>
      <c r="VPG252" s="435"/>
      <c r="VPH252" s="435"/>
      <c r="VPI252" s="435"/>
      <c r="VPJ252" s="435"/>
      <c r="VPK252" s="435"/>
      <c r="VPL252" s="435"/>
      <c r="VPM252" s="435"/>
      <c r="VPN252" s="435"/>
      <c r="VPO252" s="435"/>
      <c r="VPP252" s="435"/>
      <c r="VPQ252" s="435"/>
      <c r="VPR252" s="435"/>
      <c r="VPS252" s="435"/>
      <c r="VPT252" s="435"/>
      <c r="VPU252" s="435"/>
      <c r="VPV252" s="435"/>
      <c r="VPW252" s="435"/>
      <c r="VPX252" s="435"/>
      <c r="VPY252" s="435"/>
      <c r="VPZ252" s="435"/>
      <c r="VQA252" s="435"/>
      <c r="VQB252" s="435"/>
      <c r="VQC252" s="435"/>
      <c r="VQD252" s="435"/>
      <c r="VQE252" s="435"/>
      <c r="VQF252" s="435"/>
      <c r="VQG252" s="435"/>
      <c r="VQH252" s="435"/>
      <c r="VQI252" s="435"/>
      <c r="VQJ252" s="435"/>
      <c r="VQK252" s="435"/>
      <c r="VQL252" s="435"/>
      <c r="VQM252" s="435"/>
      <c r="VQN252" s="435"/>
      <c r="VQO252" s="435"/>
      <c r="VQP252" s="435"/>
      <c r="VQQ252" s="435"/>
      <c r="VQR252" s="435"/>
      <c r="VQS252" s="435"/>
      <c r="VQT252" s="435"/>
      <c r="VQU252" s="435"/>
      <c r="VQV252" s="435"/>
      <c r="VQW252" s="435"/>
      <c r="VQX252" s="435"/>
      <c r="VQY252" s="435"/>
      <c r="VQZ252" s="435"/>
      <c r="VRA252" s="435"/>
      <c r="VRB252" s="435"/>
      <c r="VRC252" s="435"/>
      <c r="VRD252" s="435"/>
      <c r="VRE252" s="435"/>
      <c r="VRF252" s="435"/>
      <c r="VRG252" s="435"/>
      <c r="VRH252" s="435"/>
      <c r="VRI252" s="435"/>
      <c r="VRJ252" s="435"/>
      <c r="VRK252" s="435"/>
      <c r="VRL252" s="435"/>
      <c r="VRM252" s="435"/>
      <c r="VRN252" s="435"/>
      <c r="VRO252" s="435"/>
      <c r="VRP252" s="435"/>
      <c r="VRQ252" s="435"/>
      <c r="VRR252" s="435"/>
      <c r="VRS252" s="435"/>
      <c r="VRT252" s="435"/>
      <c r="VRU252" s="435"/>
      <c r="VRV252" s="435"/>
      <c r="VRW252" s="435"/>
      <c r="VRX252" s="435"/>
      <c r="VRY252" s="435"/>
      <c r="VRZ252" s="435"/>
      <c r="VSA252" s="435"/>
      <c r="VSB252" s="435"/>
      <c r="VSC252" s="435"/>
      <c r="VSD252" s="435"/>
      <c r="VSE252" s="435"/>
      <c r="VSF252" s="435"/>
      <c r="VSG252" s="435"/>
      <c r="VSH252" s="435"/>
      <c r="VSI252" s="435"/>
      <c r="VSJ252" s="435"/>
      <c r="VSK252" s="435"/>
      <c r="VSL252" s="435"/>
      <c r="VSM252" s="435"/>
      <c r="VSN252" s="435"/>
      <c r="VSO252" s="435"/>
      <c r="VSP252" s="435"/>
      <c r="VSQ252" s="435"/>
      <c r="VSR252" s="435"/>
      <c r="VSS252" s="435"/>
      <c r="VST252" s="435"/>
      <c r="VSU252" s="435"/>
      <c r="VSV252" s="435"/>
      <c r="VSW252" s="435"/>
      <c r="VSX252" s="435"/>
      <c r="VSY252" s="435"/>
      <c r="VSZ252" s="435"/>
      <c r="VTA252" s="435"/>
      <c r="VTB252" s="435"/>
      <c r="VTC252" s="435"/>
      <c r="VTD252" s="435"/>
      <c r="VTE252" s="435"/>
      <c r="VTF252" s="435"/>
      <c r="VTG252" s="435"/>
      <c r="VTH252" s="435"/>
      <c r="VTI252" s="435"/>
      <c r="VTJ252" s="435"/>
      <c r="VTK252" s="435"/>
      <c r="VTL252" s="435"/>
      <c r="VTM252" s="435"/>
      <c r="VTN252" s="435"/>
      <c r="VTO252" s="435"/>
      <c r="VTP252" s="435"/>
      <c r="VTQ252" s="435"/>
      <c r="VTR252" s="435"/>
      <c r="VTS252" s="435"/>
      <c r="VTT252" s="435"/>
      <c r="VTU252" s="435"/>
      <c r="VTV252" s="435"/>
      <c r="VTW252" s="435"/>
      <c r="VTX252" s="435"/>
      <c r="VTY252" s="435"/>
      <c r="VTZ252" s="435"/>
      <c r="VUA252" s="435"/>
      <c r="VUB252" s="435"/>
      <c r="VUC252" s="435"/>
      <c r="VUD252" s="435"/>
      <c r="VUE252" s="435"/>
      <c r="VUF252" s="435"/>
      <c r="VUG252" s="435"/>
      <c r="VUH252" s="435"/>
      <c r="VUI252" s="435"/>
      <c r="VUJ252" s="435"/>
      <c r="VUK252" s="435"/>
      <c r="VUL252" s="435"/>
      <c r="VUM252" s="435"/>
      <c r="VUN252" s="435"/>
      <c r="VUO252" s="435"/>
      <c r="VUP252" s="435"/>
      <c r="VUQ252" s="435"/>
      <c r="VUR252" s="435"/>
      <c r="VUS252" s="435"/>
      <c r="VUT252" s="435"/>
      <c r="VUU252" s="435"/>
      <c r="VUV252" s="435"/>
      <c r="VUW252" s="435"/>
      <c r="VUX252" s="435"/>
      <c r="VUY252" s="435"/>
      <c r="VUZ252" s="435"/>
      <c r="VVA252" s="435"/>
      <c r="VVB252" s="435"/>
      <c r="VVC252" s="435"/>
      <c r="VVD252" s="435"/>
      <c r="VVE252" s="435"/>
      <c r="VVF252" s="435"/>
      <c r="VVG252" s="435"/>
      <c r="VVH252" s="435"/>
      <c r="VVI252" s="435"/>
      <c r="VVJ252" s="435"/>
      <c r="VVK252" s="435"/>
      <c r="VVL252" s="435"/>
      <c r="VVM252" s="435"/>
      <c r="VVN252" s="435"/>
      <c r="VVO252" s="435"/>
      <c r="VVP252" s="435"/>
      <c r="VVQ252" s="435"/>
      <c r="VVR252" s="435"/>
      <c r="VVS252" s="435"/>
      <c r="VVT252" s="435"/>
      <c r="VVU252" s="435"/>
      <c r="VVV252" s="435"/>
      <c r="VVW252" s="435"/>
      <c r="VVX252" s="435"/>
      <c r="VVY252" s="435"/>
      <c r="VVZ252" s="435"/>
      <c r="VWA252" s="435"/>
      <c r="VWB252" s="435"/>
      <c r="VWC252" s="435"/>
      <c r="VWD252" s="435"/>
      <c r="VWE252" s="435"/>
      <c r="VWF252" s="435"/>
      <c r="VWG252" s="435"/>
      <c r="VWH252" s="435"/>
      <c r="VWI252" s="435"/>
      <c r="VWJ252" s="435"/>
      <c r="VWK252" s="435"/>
      <c r="VWL252" s="435"/>
      <c r="VWM252" s="435"/>
      <c r="VWN252" s="435"/>
      <c r="VWO252" s="435"/>
      <c r="VWP252" s="435"/>
      <c r="VWQ252" s="435"/>
      <c r="VWR252" s="435"/>
      <c r="VWS252" s="435"/>
      <c r="VWT252" s="435"/>
      <c r="VWU252" s="435"/>
      <c r="VWV252" s="435"/>
      <c r="VWW252" s="435"/>
      <c r="VWX252" s="435"/>
      <c r="VWY252" s="435"/>
      <c r="VWZ252" s="435"/>
      <c r="VXA252" s="435"/>
      <c r="VXB252" s="435"/>
      <c r="VXC252" s="435"/>
      <c r="VXD252" s="435"/>
      <c r="VXE252" s="435"/>
      <c r="VXF252" s="435"/>
      <c r="VXG252" s="435"/>
      <c r="VXH252" s="435"/>
      <c r="VXI252" s="435"/>
      <c r="VXJ252" s="435"/>
      <c r="VXK252" s="435"/>
      <c r="VXL252" s="435"/>
      <c r="VXM252" s="435"/>
      <c r="VXN252" s="435"/>
      <c r="VXO252" s="435"/>
      <c r="VXP252" s="435"/>
      <c r="VXQ252" s="435"/>
      <c r="VXR252" s="435"/>
      <c r="VXS252" s="435"/>
      <c r="VXT252" s="435"/>
      <c r="VXU252" s="435"/>
      <c r="VXV252" s="435"/>
      <c r="VXW252" s="435"/>
      <c r="VXX252" s="435"/>
      <c r="VXY252" s="435"/>
      <c r="VXZ252" s="435"/>
      <c r="VYA252" s="435"/>
      <c r="VYB252" s="435"/>
      <c r="VYC252" s="435"/>
      <c r="VYD252" s="435"/>
      <c r="VYE252" s="435"/>
      <c r="VYF252" s="435"/>
      <c r="VYG252" s="435"/>
      <c r="VYH252" s="435"/>
      <c r="VYI252" s="435"/>
      <c r="VYJ252" s="435"/>
      <c r="VYK252" s="435"/>
      <c r="VYL252" s="435"/>
      <c r="VYM252" s="435"/>
      <c r="VYN252" s="435"/>
      <c r="VYO252" s="435"/>
      <c r="VYP252" s="435"/>
      <c r="VYQ252" s="435"/>
      <c r="VYR252" s="435"/>
      <c r="VYS252" s="435"/>
      <c r="VYT252" s="435"/>
      <c r="VYU252" s="435"/>
      <c r="VYV252" s="435"/>
      <c r="VYW252" s="435"/>
      <c r="VYX252" s="435"/>
      <c r="VYY252" s="435"/>
      <c r="VYZ252" s="435"/>
      <c r="VZA252" s="435"/>
      <c r="VZB252" s="435"/>
      <c r="VZC252" s="435"/>
      <c r="VZD252" s="435"/>
      <c r="VZE252" s="435"/>
      <c r="VZF252" s="435"/>
      <c r="VZG252" s="435"/>
      <c r="VZH252" s="435"/>
      <c r="VZI252" s="435"/>
      <c r="VZJ252" s="435"/>
      <c r="VZK252" s="435"/>
      <c r="VZL252" s="435"/>
      <c r="VZM252" s="435"/>
      <c r="VZN252" s="435"/>
      <c r="VZO252" s="435"/>
      <c r="VZP252" s="435"/>
      <c r="VZQ252" s="435"/>
      <c r="VZR252" s="435"/>
      <c r="VZS252" s="435"/>
      <c r="VZT252" s="435"/>
      <c r="VZU252" s="435"/>
      <c r="VZV252" s="435"/>
      <c r="VZW252" s="435"/>
      <c r="VZX252" s="435"/>
      <c r="VZY252" s="435"/>
      <c r="VZZ252" s="435"/>
      <c r="WAA252" s="435"/>
      <c r="WAB252" s="435"/>
      <c r="WAC252" s="435"/>
      <c r="WAD252" s="435"/>
      <c r="WAE252" s="435"/>
      <c r="WAF252" s="435"/>
      <c r="WAG252" s="435"/>
      <c r="WAH252" s="435"/>
      <c r="WAI252" s="435"/>
      <c r="WAJ252" s="435"/>
      <c r="WAK252" s="435"/>
      <c r="WAL252" s="435"/>
      <c r="WAM252" s="435"/>
      <c r="WAN252" s="435"/>
      <c r="WAO252" s="435"/>
      <c r="WAP252" s="435"/>
      <c r="WAQ252" s="435"/>
      <c r="WAR252" s="435"/>
      <c r="WAS252" s="435"/>
      <c r="WAT252" s="435"/>
      <c r="WAU252" s="435"/>
      <c r="WAV252" s="435"/>
      <c r="WAW252" s="435"/>
      <c r="WAX252" s="435"/>
      <c r="WAY252" s="435"/>
      <c r="WAZ252" s="435"/>
      <c r="WBA252" s="435"/>
      <c r="WBB252" s="435"/>
      <c r="WBC252" s="435"/>
      <c r="WBD252" s="435"/>
      <c r="WBE252" s="435"/>
      <c r="WBF252" s="435"/>
      <c r="WBG252" s="435"/>
      <c r="WBH252" s="435"/>
      <c r="WBI252" s="435"/>
      <c r="WBJ252" s="435"/>
      <c r="WBK252" s="435"/>
      <c r="WBL252" s="435"/>
      <c r="WBM252" s="435"/>
      <c r="WBN252" s="435"/>
      <c r="WBO252" s="435"/>
      <c r="WBP252" s="435"/>
      <c r="WBQ252" s="435"/>
      <c r="WBR252" s="435"/>
      <c r="WBS252" s="435"/>
      <c r="WBT252" s="435"/>
      <c r="WBU252" s="435"/>
      <c r="WBV252" s="435"/>
      <c r="WBW252" s="435"/>
      <c r="WBX252" s="435"/>
      <c r="WBY252" s="435"/>
      <c r="WBZ252" s="435"/>
      <c r="WCA252" s="435"/>
      <c r="WCB252" s="435"/>
      <c r="WCC252" s="435"/>
      <c r="WCD252" s="435"/>
      <c r="WCE252" s="435"/>
      <c r="WCF252" s="435"/>
      <c r="WCG252" s="435"/>
      <c r="WCH252" s="435"/>
      <c r="WCI252" s="435"/>
      <c r="WCJ252" s="435"/>
      <c r="WCK252" s="435"/>
      <c r="WCL252" s="435"/>
      <c r="WCM252" s="435"/>
      <c r="WCN252" s="435"/>
      <c r="WCO252" s="435"/>
      <c r="WCP252" s="435"/>
      <c r="WCQ252" s="435"/>
      <c r="WCR252" s="435"/>
      <c r="WCS252" s="435"/>
      <c r="WCT252" s="435"/>
      <c r="WCU252" s="435"/>
      <c r="WCV252" s="435"/>
      <c r="WCW252" s="435"/>
      <c r="WCX252" s="435"/>
      <c r="WCY252" s="435"/>
      <c r="WCZ252" s="435"/>
      <c r="WDA252" s="435"/>
      <c r="WDB252" s="435"/>
      <c r="WDC252" s="435"/>
      <c r="WDD252" s="435"/>
      <c r="WDE252" s="435"/>
      <c r="WDF252" s="435"/>
      <c r="WDG252" s="435"/>
      <c r="WDH252" s="435"/>
      <c r="WDI252" s="435"/>
      <c r="WDJ252" s="435"/>
      <c r="WDK252" s="435"/>
      <c r="WDL252" s="435"/>
      <c r="WDM252" s="435"/>
      <c r="WDN252" s="435"/>
      <c r="WDO252" s="435"/>
      <c r="WDP252" s="435"/>
      <c r="WDQ252" s="435"/>
      <c r="WDR252" s="435"/>
      <c r="WDS252" s="435"/>
      <c r="WDT252" s="435"/>
      <c r="WDU252" s="435"/>
      <c r="WDV252" s="435"/>
      <c r="WDW252" s="435"/>
      <c r="WDX252" s="435"/>
      <c r="WDY252" s="435"/>
      <c r="WDZ252" s="435"/>
      <c r="WEA252" s="435"/>
      <c r="WEB252" s="435"/>
      <c r="WEC252" s="435"/>
      <c r="WED252" s="435"/>
      <c r="WEE252" s="435"/>
      <c r="WEF252" s="435"/>
      <c r="WEG252" s="435"/>
      <c r="WEH252" s="435"/>
      <c r="WEI252" s="435"/>
      <c r="WEJ252" s="435"/>
      <c r="WEK252" s="435"/>
      <c r="WEL252" s="435"/>
      <c r="WEM252" s="435"/>
      <c r="WEN252" s="435"/>
      <c r="WEO252" s="435"/>
      <c r="WEP252" s="435"/>
      <c r="WEQ252" s="435"/>
      <c r="WER252" s="435"/>
      <c r="WES252" s="435"/>
      <c r="WET252" s="435"/>
      <c r="WEU252" s="435"/>
      <c r="WEV252" s="435"/>
      <c r="WEW252" s="435"/>
      <c r="WEX252" s="435"/>
      <c r="WEY252" s="435"/>
      <c r="WEZ252" s="435"/>
      <c r="WFA252" s="435"/>
      <c r="WFB252" s="435"/>
      <c r="WFC252" s="435"/>
      <c r="WFD252" s="435"/>
      <c r="WFE252" s="435"/>
      <c r="WFF252" s="435"/>
      <c r="WFG252" s="435"/>
      <c r="WFH252" s="435"/>
      <c r="WFI252" s="435"/>
      <c r="WFJ252" s="435"/>
      <c r="WFK252" s="435"/>
      <c r="WFL252" s="435"/>
      <c r="WFM252" s="435"/>
      <c r="WFN252" s="435"/>
      <c r="WFO252" s="435"/>
      <c r="WFP252" s="435"/>
      <c r="WFQ252" s="435"/>
      <c r="WFR252" s="435"/>
      <c r="WFS252" s="435"/>
      <c r="WFT252" s="435"/>
      <c r="WFU252" s="435"/>
      <c r="WFV252" s="435"/>
      <c r="WFW252" s="435"/>
      <c r="WFX252" s="435"/>
      <c r="WFY252" s="435"/>
      <c r="WFZ252" s="435"/>
      <c r="WGA252" s="435"/>
      <c r="WGB252" s="435"/>
      <c r="WGC252" s="435"/>
      <c r="WGD252" s="435"/>
      <c r="WGE252" s="435"/>
      <c r="WGF252" s="435"/>
      <c r="WGG252" s="435"/>
      <c r="WGH252" s="435"/>
      <c r="WGI252" s="435"/>
      <c r="WGJ252" s="435"/>
      <c r="WGK252" s="435"/>
      <c r="WGL252" s="435"/>
      <c r="WGM252" s="435"/>
      <c r="WGN252" s="435"/>
      <c r="WGO252" s="435"/>
      <c r="WGP252" s="435"/>
      <c r="WGQ252" s="435"/>
      <c r="WGR252" s="435"/>
      <c r="WGS252" s="435"/>
      <c r="WGT252" s="435"/>
      <c r="WGU252" s="435"/>
      <c r="WGV252" s="435"/>
      <c r="WGW252" s="435"/>
      <c r="WGX252" s="435"/>
      <c r="WGY252" s="435"/>
      <c r="WGZ252" s="435"/>
      <c r="WHA252" s="435"/>
      <c r="WHB252" s="435"/>
      <c r="WHC252" s="435"/>
      <c r="WHD252" s="435"/>
      <c r="WHE252" s="435"/>
      <c r="WHF252" s="435"/>
      <c r="WHG252" s="435"/>
      <c r="WHH252" s="435"/>
      <c r="WHI252" s="435"/>
      <c r="WHJ252" s="435"/>
      <c r="WHK252" s="435"/>
      <c r="WHL252" s="435"/>
      <c r="WHM252" s="435"/>
      <c r="WHN252" s="435"/>
      <c r="WHO252" s="435"/>
      <c r="WHP252" s="435"/>
      <c r="WHQ252" s="435"/>
      <c r="WHR252" s="435"/>
      <c r="WHS252" s="435"/>
      <c r="WHT252" s="435"/>
      <c r="WHU252" s="435"/>
      <c r="WHV252" s="435"/>
      <c r="WHW252" s="435"/>
      <c r="WHX252" s="435"/>
      <c r="WHY252" s="435"/>
      <c r="WHZ252" s="435"/>
      <c r="WIA252" s="435"/>
      <c r="WIB252" s="435"/>
      <c r="WIC252" s="435"/>
      <c r="WID252" s="435"/>
      <c r="WIE252" s="435"/>
      <c r="WIF252" s="435"/>
      <c r="WIG252" s="435"/>
      <c r="WIH252" s="435"/>
      <c r="WII252" s="435"/>
      <c r="WIJ252" s="435"/>
      <c r="WIK252" s="435"/>
      <c r="WIL252" s="435"/>
      <c r="WIM252" s="435"/>
      <c r="WIN252" s="435"/>
      <c r="WIO252" s="435"/>
      <c r="WIP252" s="435"/>
      <c r="WIQ252" s="435"/>
      <c r="WIR252" s="435"/>
      <c r="WIS252" s="435"/>
      <c r="WIT252" s="435"/>
      <c r="WIU252" s="435"/>
      <c r="WIV252" s="435"/>
      <c r="WIW252" s="435"/>
      <c r="WIX252" s="435"/>
      <c r="WIY252" s="435"/>
      <c r="WIZ252" s="435"/>
      <c r="WJA252" s="435"/>
      <c r="WJB252" s="435"/>
      <c r="WJC252" s="435"/>
      <c r="WJD252" s="435"/>
      <c r="WJE252" s="435"/>
      <c r="WJF252" s="435"/>
      <c r="WJG252" s="435"/>
      <c r="WJH252" s="435"/>
      <c r="WJI252" s="435"/>
      <c r="WJJ252" s="435"/>
      <c r="WJK252" s="435"/>
      <c r="WJL252" s="435"/>
      <c r="WJM252" s="435"/>
      <c r="WJN252" s="435"/>
      <c r="WJO252" s="435"/>
      <c r="WJP252" s="435"/>
      <c r="WJQ252" s="435"/>
      <c r="WJR252" s="435"/>
      <c r="WJS252" s="435"/>
      <c r="WJT252" s="435"/>
      <c r="WJU252" s="435"/>
      <c r="WJV252" s="435"/>
      <c r="WJW252" s="435"/>
      <c r="WJX252" s="435"/>
      <c r="WJY252" s="435"/>
      <c r="WJZ252" s="435"/>
      <c r="WKA252" s="435"/>
      <c r="WKB252" s="435"/>
      <c r="WKC252" s="435"/>
      <c r="WKD252" s="435"/>
      <c r="WKE252" s="435"/>
      <c r="WKF252" s="435"/>
      <c r="WKG252" s="435"/>
      <c r="WKH252" s="435"/>
      <c r="WKI252" s="435"/>
      <c r="WKJ252" s="435"/>
      <c r="WKK252" s="435"/>
      <c r="WKL252" s="435"/>
      <c r="WKM252" s="435"/>
      <c r="WKN252" s="435"/>
      <c r="WKO252" s="435"/>
      <c r="WKP252" s="435"/>
      <c r="WKQ252" s="435"/>
      <c r="WKR252" s="435"/>
      <c r="WKS252" s="435"/>
      <c r="WKT252" s="435"/>
      <c r="WKU252" s="435"/>
      <c r="WKV252" s="435"/>
      <c r="WKW252" s="435"/>
      <c r="WKX252" s="435"/>
      <c r="WKY252" s="435"/>
      <c r="WKZ252" s="435"/>
      <c r="WLA252" s="435"/>
      <c r="WLB252" s="435"/>
      <c r="WLC252" s="435"/>
      <c r="WLD252" s="435"/>
      <c r="WLE252" s="435"/>
      <c r="WLF252" s="435"/>
      <c r="WLG252" s="435"/>
      <c r="WLH252" s="435"/>
      <c r="WLI252" s="435"/>
      <c r="WLJ252" s="435"/>
      <c r="WLK252" s="435"/>
      <c r="WLL252" s="435"/>
      <c r="WLM252" s="435"/>
      <c r="WLN252" s="435"/>
      <c r="WLO252" s="435"/>
      <c r="WLP252" s="435"/>
      <c r="WLQ252" s="435"/>
      <c r="WLR252" s="435"/>
      <c r="WLS252" s="435"/>
      <c r="WLT252" s="435"/>
      <c r="WLU252" s="435"/>
      <c r="WLV252" s="435"/>
      <c r="WLW252" s="435"/>
      <c r="WLX252" s="435"/>
      <c r="WLY252" s="435"/>
      <c r="WLZ252" s="435"/>
      <c r="WMA252" s="435"/>
      <c r="WMB252" s="435"/>
      <c r="WMC252" s="435"/>
      <c r="WMD252" s="435"/>
      <c r="WME252" s="435"/>
      <c r="WMF252" s="435"/>
      <c r="WMG252" s="435"/>
      <c r="WMH252" s="435"/>
      <c r="WMI252" s="435"/>
      <c r="WMJ252" s="435"/>
      <c r="WMK252" s="435"/>
      <c r="WML252" s="435"/>
      <c r="WMM252" s="435"/>
      <c r="WMN252" s="435"/>
      <c r="WMO252" s="435"/>
      <c r="WMP252" s="435"/>
      <c r="WMQ252" s="435"/>
      <c r="WMR252" s="435"/>
      <c r="WMS252" s="435"/>
      <c r="WMT252" s="435"/>
      <c r="WMU252" s="435"/>
      <c r="WMV252" s="435"/>
      <c r="WMW252" s="435"/>
      <c r="WMX252" s="435"/>
      <c r="WMY252" s="435"/>
      <c r="WMZ252" s="435"/>
      <c r="WNA252" s="435"/>
      <c r="WNB252" s="435"/>
      <c r="WNC252" s="435"/>
      <c r="WND252" s="435"/>
      <c r="WNE252" s="435"/>
      <c r="WNF252" s="435"/>
      <c r="WNG252" s="435"/>
      <c r="WNH252" s="435"/>
      <c r="WNI252" s="435"/>
      <c r="WNJ252" s="435"/>
      <c r="WNK252" s="435"/>
      <c r="WNL252" s="435"/>
      <c r="WNM252" s="435"/>
      <c r="WNN252" s="435"/>
      <c r="WNO252" s="435"/>
      <c r="WNP252" s="435"/>
      <c r="WNQ252" s="435"/>
      <c r="WNR252" s="435"/>
      <c r="WNS252" s="435"/>
      <c r="WNT252" s="435"/>
      <c r="WNU252" s="435"/>
      <c r="WNV252" s="435"/>
      <c r="WNW252" s="435"/>
      <c r="WNX252" s="435"/>
      <c r="WNY252" s="435"/>
      <c r="WNZ252" s="435"/>
      <c r="WOA252" s="435"/>
      <c r="WOB252" s="435"/>
      <c r="WOC252" s="435"/>
      <c r="WOD252" s="435"/>
      <c r="WOE252" s="435"/>
      <c r="WOF252" s="435"/>
      <c r="WOG252" s="435"/>
      <c r="WOH252" s="435"/>
      <c r="WOI252" s="435"/>
      <c r="WOJ252" s="435"/>
      <c r="WOK252" s="435"/>
      <c r="WOL252" s="435"/>
      <c r="WOM252" s="435"/>
      <c r="WON252" s="435"/>
      <c r="WOO252" s="435"/>
      <c r="WOP252" s="435"/>
      <c r="WOQ252" s="435"/>
      <c r="WOR252" s="435"/>
      <c r="WOS252" s="435"/>
      <c r="WOT252" s="435"/>
      <c r="WOU252" s="435"/>
      <c r="WOV252" s="435"/>
      <c r="WOW252" s="435"/>
      <c r="WOX252" s="435"/>
      <c r="WOY252" s="435"/>
      <c r="WOZ252" s="435"/>
      <c r="WPA252" s="435"/>
      <c r="WPB252" s="435"/>
      <c r="WPC252" s="435"/>
      <c r="WPD252" s="435"/>
      <c r="WPE252" s="435"/>
      <c r="WPF252" s="435"/>
      <c r="WPG252" s="435"/>
      <c r="WPH252" s="435"/>
      <c r="WPI252" s="435"/>
      <c r="WPJ252" s="435"/>
      <c r="WPK252" s="435"/>
      <c r="WPL252" s="435"/>
      <c r="WPM252" s="435"/>
      <c r="WPN252" s="435"/>
      <c r="WPO252" s="435"/>
      <c r="WPP252" s="435"/>
      <c r="WPQ252" s="435"/>
      <c r="WPR252" s="435"/>
      <c r="WPS252" s="435"/>
      <c r="WPT252" s="435"/>
      <c r="WPU252" s="435"/>
      <c r="WPV252" s="435"/>
      <c r="WPW252" s="435"/>
      <c r="WPX252" s="435"/>
      <c r="WPY252" s="435"/>
      <c r="WPZ252" s="435"/>
      <c r="WQA252" s="435"/>
      <c r="WQB252" s="435"/>
      <c r="WQC252" s="435"/>
      <c r="WQD252" s="435"/>
      <c r="WQE252" s="435"/>
      <c r="WQF252" s="435"/>
      <c r="WQG252" s="435"/>
      <c r="WQH252" s="435"/>
      <c r="WQI252" s="435"/>
      <c r="WQJ252" s="435"/>
      <c r="WQK252" s="435"/>
      <c r="WQL252" s="435"/>
      <c r="WQM252" s="435"/>
      <c r="WQN252" s="435"/>
      <c r="WQO252" s="435"/>
      <c r="WQP252" s="435"/>
      <c r="WQQ252" s="435"/>
      <c r="WQR252" s="435"/>
      <c r="WQS252" s="435"/>
      <c r="WQT252" s="435"/>
      <c r="WQU252" s="435"/>
      <c r="WQV252" s="435"/>
      <c r="WQW252" s="435"/>
      <c r="WQX252" s="435"/>
      <c r="WQY252" s="435"/>
      <c r="WQZ252" s="435"/>
      <c r="WRA252" s="435"/>
      <c r="WRB252" s="435"/>
      <c r="WRC252" s="435"/>
      <c r="WRD252" s="435"/>
      <c r="WRE252" s="435"/>
      <c r="WRF252" s="435"/>
      <c r="WRG252" s="435"/>
      <c r="WRH252" s="435"/>
      <c r="WRI252" s="435"/>
      <c r="WRJ252" s="435"/>
      <c r="WRK252" s="435"/>
      <c r="WRL252" s="435"/>
      <c r="WRM252" s="435"/>
      <c r="WRN252" s="435"/>
      <c r="WRO252" s="435"/>
      <c r="WRP252" s="435"/>
      <c r="WRQ252" s="435"/>
      <c r="WRR252" s="435"/>
      <c r="WRS252" s="435"/>
      <c r="WRT252" s="435"/>
      <c r="WRU252" s="435"/>
      <c r="WRV252" s="435"/>
      <c r="WRW252" s="435"/>
      <c r="WRX252" s="435"/>
      <c r="WRY252" s="435"/>
      <c r="WRZ252" s="435"/>
      <c r="WSA252" s="435"/>
      <c r="WSB252" s="435"/>
      <c r="WSC252" s="435"/>
      <c r="WSD252" s="435"/>
      <c r="WSE252" s="435"/>
      <c r="WSF252" s="435"/>
      <c r="WSG252" s="435"/>
      <c r="WSH252" s="435"/>
      <c r="WSI252" s="435"/>
      <c r="WSJ252" s="435"/>
      <c r="WSK252" s="435"/>
      <c r="WSL252" s="435"/>
      <c r="WSM252" s="435"/>
      <c r="WSN252" s="435"/>
      <c r="WSO252" s="435"/>
      <c r="WSP252" s="435"/>
      <c r="WSQ252" s="435"/>
      <c r="WSR252" s="435"/>
      <c r="WSS252" s="435"/>
      <c r="WST252" s="435"/>
      <c r="WSU252" s="435"/>
      <c r="WSV252" s="435"/>
      <c r="WSW252" s="435"/>
      <c r="WSX252" s="435"/>
      <c r="WSY252" s="435"/>
      <c r="WSZ252" s="435"/>
      <c r="WTA252" s="435"/>
      <c r="WTB252" s="435"/>
      <c r="WTC252" s="435"/>
      <c r="WTD252" s="435"/>
      <c r="WTE252" s="435"/>
      <c r="WTF252" s="435"/>
      <c r="WTG252" s="435"/>
      <c r="WTH252" s="435"/>
      <c r="WTI252" s="435"/>
      <c r="WTJ252" s="435"/>
      <c r="WTK252" s="435"/>
      <c r="WTL252" s="435"/>
      <c r="WTM252" s="435"/>
      <c r="WTN252" s="435"/>
      <c r="WTO252" s="435"/>
      <c r="WTP252" s="435"/>
      <c r="WTQ252" s="435"/>
      <c r="WTR252" s="435"/>
      <c r="WTS252" s="435"/>
      <c r="WTT252" s="435"/>
      <c r="WTU252" s="435"/>
      <c r="WTV252" s="435"/>
      <c r="WTW252" s="435"/>
      <c r="WTX252" s="435"/>
      <c r="WTY252" s="435"/>
      <c r="WTZ252" s="435"/>
      <c r="WUA252" s="435"/>
      <c r="WUB252" s="435"/>
      <c r="WUC252" s="435"/>
      <c r="WUD252" s="435"/>
      <c r="WUE252" s="435"/>
      <c r="WUF252" s="435"/>
      <c r="WUG252" s="435"/>
      <c r="WUH252" s="435"/>
      <c r="WUI252" s="435"/>
      <c r="WUJ252" s="435"/>
      <c r="WUK252" s="435"/>
      <c r="WUL252" s="435"/>
      <c r="WUM252" s="435"/>
      <c r="WUN252" s="435"/>
      <c r="WUO252" s="435"/>
      <c r="WUP252" s="435"/>
      <c r="WUQ252" s="435"/>
      <c r="WUR252" s="435"/>
      <c r="WUS252" s="435"/>
      <c r="WUT252" s="435"/>
      <c r="WUU252" s="435"/>
      <c r="WUV252" s="435"/>
      <c r="WUW252" s="435"/>
      <c r="WUX252" s="435"/>
      <c r="WUY252" s="435"/>
      <c r="WUZ252" s="435"/>
      <c r="WVA252" s="435"/>
      <c r="WVB252" s="435"/>
      <c r="WVC252" s="435"/>
      <c r="WVD252" s="435"/>
      <c r="WVE252" s="435"/>
      <c r="WVF252" s="435"/>
      <c r="WVG252" s="435"/>
      <c r="WVH252" s="435"/>
      <c r="WVI252" s="435"/>
      <c r="WVJ252" s="435"/>
      <c r="WVK252" s="435"/>
      <c r="WVL252" s="435"/>
      <c r="WVM252" s="435"/>
      <c r="WVN252" s="435"/>
      <c r="WVO252" s="435"/>
      <c r="WVP252" s="435"/>
      <c r="WVQ252" s="435"/>
      <c r="WVR252" s="435"/>
      <c r="WVS252" s="435"/>
      <c r="WVT252" s="435"/>
      <c r="WVU252" s="435"/>
      <c r="WVV252" s="435"/>
      <c r="WVW252" s="435"/>
      <c r="WVX252" s="435"/>
      <c r="WVY252" s="435"/>
      <c r="WVZ252" s="435"/>
      <c r="WWA252" s="435"/>
      <c r="WWB252" s="435"/>
      <c r="WWC252" s="435"/>
      <c r="WWD252" s="435"/>
      <c r="WWE252" s="435"/>
      <c r="WWF252" s="435"/>
      <c r="WWG252" s="435"/>
      <c r="WWH252" s="435"/>
      <c r="WWI252" s="435"/>
      <c r="WWJ252" s="435"/>
      <c r="WWK252" s="435"/>
      <c r="WWL252" s="435"/>
      <c r="WWM252" s="435"/>
      <c r="WWN252" s="435"/>
      <c r="WWO252" s="435"/>
      <c r="WWP252" s="435"/>
      <c r="WWQ252" s="435"/>
      <c r="WWR252" s="435"/>
      <c r="WWS252" s="435"/>
      <c r="WWT252" s="435"/>
      <c r="WWU252" s="435"/>
      <c r="WWV252" s="435"/>
      <c r="WWW252" s="435"/>
      <c r="WWX252" s="435"/>
      <c r="WWY252" s="435"/>
      <c r="WWZ252" s="435"/>
      <c r="WXA252" s="435"/>
      <c r="WXB252" s="435"/>
      <c r="WXC252" s="435"/>
      <c r="WXD252" s="435"/>
      <c r="WXE252" s="435"/>
      <c r="WXF252" s="435"/>
      <c r="WXG252" s="435"/>
      <c r="WXH252" s="435"/>
      <c r="WXI252" s="435"/>
      <c r="WXJ252" s="435"/>
      <c r="WXK252" s="435"/>
      <c r="WXL252" s="435"/>
      <c r="WXM252" s="435"/>
      <c r="WXN252" s="435"/>
      <c r="WXO252" s="435"/>
      <c r="WXP252" s="435"/>
      <c r="WXQ252" s="435"/>
      <c r="WXR252" s="435"/>
      <c r="WXS252" s="435"/>
      <c r="WXT252" s="435"/>
      <c r="WXU252" s="435"/>
      <c r="WXV252" s="435"/>
      <c r="WXW252" s="435"/>
      <c r="WXX252" s="435"/>
      <c r="WXY252" s="435"/>
      <c r="WXZ252" s="435"/>
      <c r="WYA252" s="435"/>
      <c r="WYB252" s="435"/>
      <c r="WYC252" s="435"/>
      <c r="WYD252" s="435"/>
      <c r="WYE252" s="435"/>
      <c r="WYF252" s="435"/>
      <c r="WYG252" s="435"/>
      <c r="WYH252" s="435"/>
      <c r="WYI252" s="435"/>
      <c r="WYJ252" s="435"/>
      <c r="WYK252" s="435"/>
      <c r="WYL252" s="435"/>
      <c r="WYM252" s="435"/>
      <c r="WYN252" s="435"/>
      <c r="WYO252" s="435"/>
      <c r="WYP252" s="435"/>
      <c r="WYQ252" s="435"/>
      <c r="WYR252" s="435"/>
      <c r="WYS252" s="435"/>
      <c r="WYT252" s="435"/>
      <c r="WYU252" s="435"/>
      <c r="WYV252" s="435"/>
      <c r="WYW252" s="435"/>
      <c r="WYX252" s="435"/>
      <c r="WYY252" s="435"/>
      <c r="WYZ252" s="435"/>
      <c r="WZA252" s="435"/>
      <c r="WZB252" s="435"/>
      <c r="WZC252" s="435"/>
      <c r="WZD252" s="435"/>
      <c r="WZE252" s="435"/>
      <c r="WZF252" s="435"/>
      <c r="WZG252" s="435"/>
      <c r="WZH252" s="435"/>
      <c r="WZI252" s="435"/>
      <c r="WZJ252" s="435"/>
      <c r="WZK252" s="435"/>
      <c r="WZL252" s="435"/>
      <c r="WZM252" s="435"/>
      <c r="WZN252" s="435"/>
      <c r="WZO252" s="435"/>
      <c r="WZP252" s="435"/>
      <c r="WZQ252" s="435"/>
      <c r="WZR252" s="435"/>
      <c r="WZS252" s="435"/>
      <c r="WZT252" s="435"/>
      <c r="WZU252" s="435"/>
      <c r="WZV252" s="435"/>
      <c r="WZW252" s="435"/>
      <c r="WZX252" s="435"/>
      <c r="WZY252" s="435"/>
      <c r="WZZ252" s="435"/>
      <c r="XAA252" s="435"/>
      <c r="XAB252" s="435"/>
      <c r="XAC252" s="435"/>
      <c r="XAD252" s="435"/>
      <c r="XAE252" s="435"/>
      <c r="XAF252" s="435"/>
      <c r="XAG252" s="435"/>
      <c r="XAH252" s="435"/>
      <c r="XAI252" s="435"/>
      <c r="XAJ252" s="435"/>
      <c r="XAK252" s="435"/>
      <c r="XAL252" s="435"/>
      <c r="XAM252" s="435"/>
      <c r="XAN252" s="435"/>
      <c r="XAO252" s="435"/>
      <c r="XAP252" s="435"/>
      <c r="XAQ252" s="435"/>
      <c r="XAR252" s="435"/>
      <c r="XAS252" s="435"/>
      <c r="XAT252" s="435"/>
      <c r="XAU252" s="435"/>
      <c r="XAV252" s="435"/>
      <c r="XAW252" s="435"/>
      <c r="XAX252" s="435"/>
      <c r="XAY252" s="435"/>
      <c r="XAZ252" s="435"/>
      <c r="XBA252" s="435"/>
      <c r="XBB252" s="435"/>
      <c r="XBC252" s="435"/>
      <c r="XBD252" s="435"/>
      <c r="XBE252" s="435"/>
      <c r="XBF252" s="435"/>
      <c r="XBG252" s="435"/>
      <c r="XBH252" s="435"/>
      <c r="XBI252" s="435"/>
      <c r="XBJ252" s="435"/>
      <c r="XBK252" s="435"/>
      <c r="XBL252" s="435"/>
      <c r="XBM252" s="435"/>
      <c r="XBN252" s="435"/>
      <c r="XBO252" s="435"/>
      <c r="XBP252" s="435"/>
      <c r="XBQ252" s="435"/>
      <c r="XBR252" s="435"/>
      <c r="XBS252" s="435"/>
      <c r="XBT252" s="435"/>
      <c r="XBU252" s="435"/>
      <c r="XBV252" s="435"/>
      <c r="XBW252" s="435"/>
      <c r="XBX252" s="435"/>
      <c r="XBY252" s="435"/>
      <c r="XBZ252" s="435"/>
      <c r="XCA252" s="435"/>
      <c r="XCB252" s="435"/>
      <c r="XCC252" s="435"/>
      <c r="XCD252" s="435"/>
      <c r="XCE252" s="435"/>
      <c r="XCF252" s="435"/>
      <c r="XCG252" s="435"/>
      <c r="XCH252" s="435"/>
      <c r="XCI252" s="435"/>
      <c r="XCJ252" s="435"/>
      <c r="XCK252" s="435"/>
      <c r="XCL252" s="435"/>
      <c r="XCM252" s="435"/>
      <c r="XCN252" s="435"/>
      <c r="XCO252" s="435"/>
      <c r="XCP252" s="435"/>
      <c r="XCQ252" s="435"/>
      <c r="XCR252" s="435"/>
      <c r="XCS252" s="435"/>
      <c r="XCT252" s="435"/>
      <c r="XCU252" s="435"/>
      <c r="XCV252" s="435"/>
      <c r="XCW252" s="435"/>
      <c r="XCX252" s="435"/>
      <c r="XCY252" s="435"/>
      <c r="XCZ252" s="435"/>
      <c r="XDA252" s="435"/>
      <c r="XDB252" s="435"/>
      <c r="XDC252" s="435"/>
      <c r="XDD252" s="435"/>
      <c r="XDE252" s="435"/>
      <c r="XDF252" s="435"/>
      <c r="XDG252" s="435"/>
      <c r="XDH252" s="435"/>
      <c r="XDI252" s="435"/>
      <c r="XDJ252" s="435"/>
      <c r="XDK252" s="435"/>
      <c r="XDL252" s="435"/>
      <c r="XDM252" s="435"/>
      <c r="XDN252" s="435"/>
      <c r="XDO252" s="435"/>
      <c r="XDP252" s="435"/>
      <c r="XDQ252" s="435"/>
      <c r="XDR252" s="435"/>
      <c r="XDS252" s="435"/>
      <c r="XDT252" s="435"/>
      <c r="XDU252" s="435"/>
      <c r="XDV252" s="435"/>
      <c r="XDW252" s="435"/>
      <c r="XDX252" s="435"/>
      <c r="XDY252" s="435"/>
      <c r="XDZ252" s="435"/>
      <c r="XEA252" s="435"/>
      <c r="XEB252" s="435"/>
      <c r="XEC252" s="435"/>
      <c r="XED252" s="435"/>
      <c r="XEE252" s="435"/>
      <c r="XEF252" s="435"/>
      <c r="XEG252" s="435"/>
      <c r="XEH252" s="435"/>
      <c r="XEI252" s="435"/>
      <c r="XEJ252" s="435"/>
      <c r="XEK252" s="435"/>
      <c r="XEL252" s="435"/>
      <c r="XEM252" s="435"/>
      <c r="XEN252" s="435"/>
      <c r="XEO252" s="435"/>
      <c r="XEP252" s="435"/>
      <c r="XEQ252" s="435"/>
      <c r="XER252" s="435"/>
      <c r="XES252" s="435"/>
      <c r="XET252" s="435"/>
      <c r="XEU252" s="435"/>
      <c r="XEV252" s="435"/>
      <c r="XEW252" s="435"/>
      <c r="XEX252" s="435"/>
      <c r="XEY252" s="435"/>
      <c r="XEZ252" s="435"/>
      <c r="XFA252" s="435"/>
      <c r="XFB252" s="435"/>
      <c r="XFC252" s="435"/>
      <c r="XFD252" s="435"/>
    </row>
    <row r="253" spans="1:16384" ht="24.75" hidden="1" customHeight="1">
      <c r="A253" s="435" t="s">
        <v>72</v>
      </c>
      <c r="B253" s="435"/>
      <c r="C253" s="435"/>
      <c r="D253" s="435"/>
      <c r="E253" s="435"/>
      <c r="F253" s="435"/>
      <c r="G253" s="435"/>
      <c r="H253" s="435"/>
      <c r="I253" s="435"/>
      <c r="J253" s="435"/>
      <c r="K253" s="435"/>
      <c r="L253" s="435"/>
      <c r="M253" s="435"/>
      <c r="N253" s="435"/>
      <c r="O253" s="435"/>
      <c r="P253" s="435"/>
      <c r="Q253" s="435"/>
      <c r="R253" s="435"/>
      <c r="S253" s="435"/>
      <c r="T253" s="435"/>
      <c r="U253" s="435"/>
      <c r="V253" s="435"/>
      <c r="W253" s="435"/>
      <c r="X253" s="435"/>
      <c r="Y253" s="435"/>
      <c r="Z253" s="435"/>
      <c r="AA253" s="435"/>
      <c r="AB253" s="435"/>
      <c r="AC253" s="435"/>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5"/>
      <c r="AY253" s="435"/>
      <c r="AZ253" s="435"/>
      <c r="BA253" s="435"/>
      <c r="BB253" s="435"/>
      <c r="BC253" s="435"/>
      <c r="BD253" s="435"/>
      <c r="BE253" s="435"/>
      <c r="BF253" s="435"/>
      <c r="BG253" s="435"/>
      <c r="BH253" s="435"/>
      <c r="BI253" s="435"/>
      <c r="BJ253" s="435"/>
      <c r="BK253" s="435"/>
      <c r="BL253" s="435"/>
      <c r="BM253" s="435"/>
      <c r="BN253" s="435"/>
      <c r="BO253" s="435"/>
      <c r="BP253" s="435"/>
      <c r="BQ253" s="435"/>
      <c r="BR253" s="435"/>
      <c r="BS253" s="435"/>
      <c r="BT253" s="435"/>
      <c r="BU253" s="435"/>
      <c r="BV253" s="435"/>
      <c r="BW253" s="435"/>
      <c r="BX253" s="435"/>
      <c r="BY253" s="435"/>
      <c r="BZ253" s="435"/>
      <c r="CA253" s="435"/>
      <c r="CB253" s="435"/>
      <c r="CC253" s="435"/>
      <c r="CD253" s="435"/>
      <c r="CE253" s="435"/>
      <c r="CF253" s="435"/>
      <c r="CG253" s="435"/>
      <c r="CH253" s="435"/>
      <c r="CI253" s="435"/>
      <c r="CJ253" s="435"/>
      <c r="CK253" s="435"/>
      <c r="CL253" s="435"/>
      <c r="CM253" s="435"/>
      <c r="CN253" s="435"/>
      <c r="CO253" s="435"/>
      <c r="CP253" s="435"/>
      <c r="CQ253" s="435"/>
      <c r="CR253" s="435"/>
      <c r="CS253" s="435"/>
      <c r="CT253" s="435"/>
      <c r="CU253" s="435"/>
      <c r="CV253" s="435"/>
      <c r="CW253" s="435"/>
      <c r="CX253" s="435"/>
      <c r="CY253" s="435"/>
      <c r="CZ253" s="435"/>
      <c r="DA253" s="435"/>
      <c r="DB253" s="435"/>
      <c r="DC253" s="435"/>
      <c r="DD253" s="435"/>
      <c r="DE253" s="435"/>
      <c r="DF253" s="435"/>
      <c r="DG253" s="435"/>
      <c r="DH253" s="435"/>
      <c r="DI253" s="435"/>
      <c r="DJ253" s="435"/>
      <c r="DK253" s="435"/>
      <c r="DL253" s="435"/>
      <c r="DM253" s="435"/>
      <c r="DN253" s="435"/>
      <c r="DO253" s="435"/>
      <c r="DP253" s="435"/>
      <c r="DQ253" s="435"/>
      <c r="DR253" s="435"/>
      <c r="DS253" s="435"/>
      <c r="DT253" s="435"/>
      <c r="DU253" s="435"/>
      <c r="DV253" s="435"/>
      <c r="DW253" s="435"/>
      <c r="DX253" s="435"/>
      <c r="DY253" s="435"/>
      <c r="DZ253" s="435"/>
      <c r="EA253" s="435"/>
      <c r="EB253" s="435"/>
      <c r="EC253" s="435"/>
      <c r="ED253" s="435"/>
      <c r="EE253" s="435"/>
      <c r="EF253" s="435"/>
      <c r="EG253" s="435"/>
      <c r="EH253" s="435"/>
      <c r="EI253" s="435"/>
      <c r="EJ253" s="435"/>
      <c r="EK253" s="435"/>
      <c r="EL253" s="435"/>
      <c r="EM253" s="435"/>
      <c r="EN253" s="435"/>
      <c r="EO253" s="435"/>
      <c r="EP253" s="435"/>
      <c r="EQ253" s="435"/>
      <c r="ER253" s="435"/>
      <c r="ES253" s="435"/>
      <c r="ET253" s="435"/>
      <c r="EU253" s="435"/>
      <c r="EV253" s="435"/>
      <c r="EW253" s="435"/>
      <c r="EX253" s="435"/>
      <c r="EY253" s="435"/>
      <c r="EZ253" s="435"/>
      <c r="FA253" s="435"/>
      <c r="FB253" s="435"/>
      <c r="FC253" s="435"/>
      <c r="FD253" s="435"/>
      <c r="FE253" s="435"/>
      <c r="FF253" s="435"/>
      <c r="FG253" s="435"/>
      <c r="FH253" s="435"/>
      <c r="FI253" s="435"/>
      <c r="FJ253" s="435"/>
      <c r="FK253" s="435"/>
      <c r="FL253" s="435"/>
      <c r="FM253" s="435"/>
      <c r="FN253" s="435"/>
      <c r="FO253" s="435"/>
      <c r="FP253" s="435"/>
      <c r="FQ253" s="435"/>
      <c r="FR253" s="435"/>
      <c r="FS253" s="435"/>
      <c r="FT253" s="435"/>
      <c r="FU253" s="435"/>
      <c r="FV253" s="435"/>
      <c r="FW253" s="435"/>
      <c r="FX253" s="435"/>
      <c r="FY253" s="435"/>
      <c r="FZ253" s="435"/>
      <c r="GA253" s="435"/>
      <c r="GB253" s="435"/>
      <c r="GC253" s="435"/>
      <c r="GD253" s="435"/>
      <c r="GE253" s="435"/>
      <c r="GF253" s="435"/>
      <c r="GG253" s="435"/>
      <c r="GH253" s="435"/>
      <c r="GI253" s="435"/>
      <c r="GJ253" s="435"/>
      <c r="GK253" s="435"/>
      <c r="GL253" s="435"/>
      <c r="GM253" s="435"/>
      <c r="GN253" s="435"/>
      <c r="GO253" s="435"/>
      <c r="GP253" s="435"/>
      <c r="GQ253" s="435"/>
      <c r="GR253" s="435"/>
      <c r="GS253" s="435"/>
      <c r="GT253" s="435"/>
      <c r="GU253" s="435"/>
      <c r="GV253" s="435"/>
      <c r="GW253" s="435"/>
      <c r="GX253" s="435"/>
      <c r="GY253" s="435"/>
      <c r="GZ253" s="435"/>
      <c r="HA253" s="435"/>
      <c r="HB253" s="435"/>
      <c r="HC253" s="435"/>
      <c r="HD253" s="435"/>
      <c r="HE253" s="435"/>
      <c r="HF253" s="435"/>
      <c r="HG253" s="435"/>
      <c r="HH253" s="435"/>
      <c r="HI253" s="435"/>
      <c r="HJ253" s="435"/>
      <c r="HK253" s="435"/>
      <c r="HL253" s="435"/>
      <c r="HM253" s="435"/>
      <c r="HN253" s="435"/>
      <c r="HO253" s="435"/>
      <c r="HP253" s="435"/>
      <c r="HQ253" s="435"/>
      <c r="HR253" s="435"/>
      <c r="HS253" s="435"/>
      <c r="HT253" s="435"/>
      <c r="HU253" s="435"/>
      <c r="HV253" s="435"/>
      <c r="HW253" s="435"/>
      <c r="HX253" s="435"/>
      <c r="HY253" s="435"/>
      <c r="HZ253" s="435"/>
      <c r="IA253" s="435"/>
      <c r="IB253" s="435"/>
      <c r="IC253" s="435"/>
      <c r="ID253" s="435"/>
      <c r="IE253" s="435"/>
      <c r="IF253" s="435"/>
      <c r="IG253" s="435"/>
      <c r="IH253" s="435"/>
      <c r="II253" s="435"/>
      <c r="IJ253" s="435"/>
      <c r="IK253" s="435"/>
      <c r="IL253" s="435"/>
      <c r="IM253" s="435"/>
      <c r="IN253" s="435"/>
      <c r="IO253" s="435"/>
      <c r="IP253" s="435"/>
      <c r="IQ253" s="435"/>
      <c r="IR253" s="435"/>
      <c r="IS253" s="435"/>
      <c r="IT253" s="435"/>
      <c r="IU253" s="435"/>
      <c r="IV253" s="435"/>
      <c r="IW253" s="435"/>
      <c r="IX253" s="435"/>
      <c r="IY253" s="435"/>
      <c r="IZ253" s="435"/>
      <c r="JA253" s="435"/>
      <c r="JB253" s="435"/>
      <c r="JC253" s="435"/>
      <c r="JD253" s="435"/>
      <c r="JE253" s="435"/>
      <c r="JF253" s="435"/>
      <c r="JG253" s="435"/>
      <c r="JH253" s="435"/>
      <c r="JI253" s="435"/>
      <c r="JJ253" s="435"/>
      <c r="JK253" s="435"/>
      <c r="JL253" s="435"/>
      <c r="JM253" s="435"/>
      <c r="JN253" s="435"/>
      <c r="JO253" s="435"/>
      <c r="JP253" s="435"/>
      <c r="JQ253" s="435"/>
      <c r="JR253" s="435"/>
      <c r="JS253" s="435"/>
      <c r="JT253" s="435"/>
      <c r="JU253" s="435"/>
      <c r="JV253" s="435"/>
      <c r="JW253" s="435"/>
      <c r="JX253" s="435"/>
      <c r="JY253" s="435"/>
      <c r="JZ253" s="435"/>
      <c r="KA253" s="435"/>
      <c r="KB253" s="435"/>
      <c r="KC253" s="435"/>
      <c r="KD253" s="435"/>
      <c r="KE253" s="435"/>
      <c r="KF253" s="435"/>
      <c r="KG253" s="435"/>
      <c r="KH253" s="435"/>
      <c r="KI253" s="435"/>
      <c r="KJ253" s="435"/>
      <c r="KK253" s="435"/>
      <c r="KL253" s="435"/>
      <c r="KM253" s="435"/>
      <c r="KN253" s="435"/>
      <c r="KO253" s="435"/>
      <c r="KP253" s="435"/>
      <c r="KQ253" s="435"/>
      <c r="KR253" s="435"/>
      <c r="KS253" s="435"/>
      <c r="KT253" s="435"/>
      <c r="KU253" s="435"/>
      <c r="KV253" s="435"/>
      <c r="KW253" s="435"/>
      <c r="KX253" s="435"/>
      <c r="KY253" s="435"/>
      <c r="KZ253" s="435"/>
      <c r="LA253" s="435"/>
      <c r="LB253" s="435"/>
      <c r="LC253" s="435"/>
      <c r="LD253" s="435"/>
      <c r="LE253" s="435"/>
      <c r="LF253" s="435"/>
      <c r="LG253" s="435"/>
      <c r="LH253" s="435"/>
      <c r="LI253" s="435"/>
      <c r="LJ253" s="435"/>
      <c r="LK253" s="435"/>
      <c r="LL253" s="435"/>
      <c r="LM253" s="435"/>
      <c r="LN253" s="435"/>
      <c r="LO253" s="435"/>
      <c r="LP253" s="435"/>
      <c r="LQ253" s="435"/>
      <c r="LR253" s="435"/>
      <c r="LS253" s="435"/>
      <c r="LT253" s="435"/>
      <c r="LU253" s="435"/>
      <c r="LV253" s="435"/>
      <c r="LW253" s="435"/>
      <c r="LX253" s="435"/>
      <c r="LY253" s="435"/>
      <c r="LZ253" s="435"/>
      <c r="MA253" s="435"/>
      <c r="MB253" s="435"/>
      <c r="MC253" s="435"/>
      <c r="MD253" s="435"/>
      <c r="ME253" s="435"/>
      <c r="MF253" s="435"/>
      <c r="MG253" s="435"/>
      <c r="MH253" s="435"/>
      <c r="MI253" s="435"/>
      <c r="MJ253" s="435"/>
      <c r="MK253" s="435"/>
      <c r="ML253" s="435"/>
      <c r="MM253" s="435"/>
      <c r="MN253" s="435"/>
      <c r="MO253" s="435"/>
      <c r="MP253" s="435"/>
      <c r="MQ253" s="435"/>
      <c r="MR253" s="435"/>
      <c r="MS253" s="435"/>
      <c r="MT253" s="435"/>
      <c r="MU253" s="435"/>
      <c r="MV253" s="435"/>
      <c r="MW253" s="435"/>
      <c r="MX253" s="435"/>
      <c r="MY253" s="435"/>
      <c r="MZ253" s="435"/>
      <c r="NA253" s="435"/>
      <c r="NB253" s="435"/>
      <c r="NC253" s="435"/>
      <c r="ND253" s="435"/>
      <c r="NE253" s="435"/>
      <c r="NF253" s="435"/>
      <c r="NG253" s="435"/>
      <c r="NH253" s="435"/>
      <c r="NI253" s="435"/>
      <c r="NJ253" s="435"/>
      <c r="NK253" s="435"/>
      <c r="NL253" s="435"/>
      <c r="NM253" s="435"/>
      <c r="NN253" s="435"/>
      <c r="NO253" s="435"/>
      <c r="NP253" s="435"/>
      <c r="NQ253" s="435"/>
      <c r="NR253" s="435"/>
      <c r="NS253" s="435"/>
      <c r="NT253" s="435"/>
      <c r="NU253" s="435"/>
      <c r="NV253" s="435"/>
      <c r="NW253" s="435"/>
      <c r="NX253" s="435"/>
      <c r="NY253" s="435"/>
      <c r="NZ253" s="435"/>
      <c r="OA253" s="435"/>
      <c r="OB253" s="435"/>
      <c r="OC253" s="435"/>
      <c r="OD253" s="435"/>
      <c r="OE253" s="435"/>
      <c r="OF253" s="435"/>
      <c r="OG253" s="435"/>
      <c r="OH253" s="435"/>
      <c r="OI253" s="435"/>
      <c r="OJ253" s="435"/>
      <c r="OK253" s="435"/>
      <c r="OL253" s="435"/>
      <c r="OM253" s="435"/>
      <c r="ON253" s="435"/>
      <c r="OO253" s="435"/>
      <c r="OP253" s="435"/>
      <c r="OQ253" s="435"/>
      <c r="OR253" s="435"/>
      <c r="OS253" s="435"/>
      <c r="OT253" s="435"/>
      <c r="OU253" s="435"/>
      <c r="OV253" s="435"/>
      <c r="OW253" s="435"/>
      <c r="OX253" s="435"/>
      <c r="OY253" s="435"/>
      <c r="OZ253" s="435"/>
      <c r="PA253" s="435"/>
      <c r="PB253" s="435"/>
      <c r="PC253" s="435"/>
      <c r="PD253" s="435"/>
      <c r="PE253" s="435"/>
      <c r="PF253" s="435"/>
      <c r="PG253" s="435"/>
      <c r="PH253" s="435"/>
      <c r="PI253" s="435"/>
      <c r="PJ253" s="435"/>
      <c r="PK253" s="435"/>
      <c r="PL253" s="435"/>
      <c r="PM253" s="435"/>
      <c r="PN253" s="435"/>
      <c r="PO253" s="435"/>
      <c r="PP253" s="435"/>
      <c r="PQ253" s="435"/>
      <c r="PR253" s="435"/>
      <c r="PS253" s="435"/>
      <c r="PT253" s="435"/>
      <c r="PU253" s="435"/>
      <c r="PV253" s="435"/>
      <c r="PW253" s="435"/>
      <c r="PX253" s="435"/>
      <c r="PY253" s="435"/>
      <c r="PZ253" s="435"/>
      <c r="QA253" s="435"/>
      <c r="QB253" s="435"/>
      <c r="QC253" s="435"/>
      <c r="QD253" s="435"/>
      <c r="QE253" s="435"/>
      <c r="QF253" s="435"/>
      <c r="QG253" s="435"/>
      <c r="QH253" s="435"/>
      <c r="QI253" s="435"/>
      <c r="QJ253" s="435"/>
      <c r="QK253" s="435"/>
      <c r="QL253" s="435"/>
      <c r="QM253" s="435"/>
      <c r="QN253" s="435"/>
      <c r="QO253" s="435"/>
      <c r="QP253" s="435"/>
      <c r="QQ253" s="435"/>
      <c r="QR253" s="435"/>
      <c r="QS253" s="435"/>
      <c r="QT253" s="435"/>
      <c r="QU253" s="435"/>
      <c r="QV253" s="435"/>
      <c r="QW253" s="435"/>
      <c r="QX253" s="435"/>
      <c r="QY253" s="435"/>
      <c r="QZ253" s="435"/>
      <c r="RA253" s="435"/>
      <c r="RB253" s="435"/>
      <c r="RC253" s="435"/>
      <c r="RD253" s="435"/>
      <c r="RE253" s="435"/>
      <c r="RF253" s="435"/>
      <c r="RG253" s="435"/>
      <c r="RH253" s="435"/>
      <c r="RI253" s="435"/>
      <c r="RJ253" s="435"/>
      <c r="RK253" s="435"/>
      <c r="RL253" s="435"/>
      <c r="RM253" s="435"/>
      <c r="RN253" s="435"/>
      <c r="RO253" s="435"/>
      <c r="RP253" s="435"/>
      <c r="RQ253" s="435"/>
      <c r="RR253" s="435"/>
      <c r="RS253" s="435"/>
      <c r="RT253" s="435"/>
      <c r="RU253" s="435"/>
      <c r="RV253" s="435"/>
      <c r="RW253" s="435"/>
      <c r="RX253" s="435"/>
      <c r="RY253" s="435"/>
      <c r="RZ253" s="435"/>
      <c r="SA253" s="435"/>
      <c r="SB253" s="435"/>
      <c r="SC253" s="435"/>
      <c r="SD253" s="435"/>
      <c r="SE253" s="435"/>
      <c r="SF253" s="435"/>
      <c r="SG253" s="435"/>
      <c r="SH253" s="435"/>
      <c r="SI253" s="435"/>
      <c r="SJ253" s="435"/>
      <c r="SK253" s="435"/>
      <c r="SL253" s="435"/>
      <c r="SM253" s="435"/>
      <c r="SN253" s="435"/>
      <c r="SO253" s="435"/>
      <c r="SP253" s="435"/>
      <c r="SQ253" s="435"/>
      <c r="SR253" s="435"/>
      <c r="SS253" s="435"/>
      <c r="ST253" s="435"/>
      <c r="SU253" s="435"/>
      <c r="SV253" s="435"/>
      <c r="SW253" s="435"/>
      <c r="SX253" s="435"/>
      <c r="SY253" s="435"/>
      <c r="SZ253" s="435"/>
      <c r="TA253" s="435"/>
      <c r="TB253" s="435"/>
      <c r="TC253" s="435"/>
      <c r="TD253" s="435"/>
      <c r="TE253" s="435"/>
      <c r="TF253" s="435"/>
      <c r="TG253" s="435"/>
      <c r="TH253" s="435"/>
      <c r="TI253" s="435"/>
      <c r="TJ253" s="435"/>
      <c r="TK253" s="435"/>
      <c r="TL253" s="435"/>
      <c r="TM253" s="435"/>
      <c r="TN253" s="435"/>
      <c r="TO253" s="435"/>
      <c r="TP253" s="435"/>
      <c r="TQ253" s="435"/>
      <c r="TR253" s="435"/>
      <c r="TS253" s="435"/>
      <c r="TT253" s="435"/>
      <c r="TU253" s="435"/>
      <c r="TV253" s="435"/>
      <c r="TW253" s="435"/>
      <c r="TX253" s="435"/>
      <c r="TY253" s="435"/>
      <c r="TZ253" s="435"/>
      <c r="UA253" s="435"/>
      <c r="UB253" s="435"/>
      <c r="UC253" s="435"/>
      <c r="UD253" s="435"/>
      <c r="UE253" s="435"/>
      <c r="UF253" s="435"/>
      <c r="UG253" s="435"/>
      <c r="UH253" s="435"/>
      <c r="UI253" s="435"/>
      <c r="UJ253" s="435"/>
      <c r="UK253" s="435"/>
      <c r="UL253" s="435"/>
      <c r="UM253" s="435"/>
      <c r="UN253" s="435"/>
      <c r="UO253" s="435"/>
      <c r="UP253" s="435"/>
      <c r="UQ253" s="435"/>
      <c r="UR253" s="435"/>
      <c r="US253" s="435"/>
      <c r="UT253" s="435"/>
      <c r="UU253" s="435"/>
      <c r="UV253" s="435"/>
      <c r="UW253" s="435"/>
      <c r="UX253" s="435"/>
      <c r="UY253" s="435"/>
      <c r="UZ253" s="435"/>
      <c r="VA253" s="435"/>
      <c r="VB253" s="435"/>
      <c r="VC253" s="435"/>
      <c r="VD253" s="435"/>
      <c r="VE253" s="435"/>
      <c r="VF253" s="435"/>
      <c r="VG253" s="435"/>
      <c r="VH253" s="435"/>
      <c r="VI253" s="435"/>
      <c r="VJ253" s="435"/>
      <c r="VK253" s="435"/>
      <c r="VL253" s="435"/>
      <c r="VM253" s="435"/>
      <c r="VN253" s="435"/>
      <c r="VO253" s="435"/>
      <c r="VP253" s="435"/>
      <c r="VQ253" s="435"/>
      <c r="VR253" s="435"/>
      <c r="VS253" s="435"/>
      <c r="VT253" s="435"/>
      <c r="VU253" s="435"/>
      <c r="VV253" s="435"/>
      <c r="VW253" s="435"/>
      <c r="VX253" s="435"/>
      <c r="VY253" s="435"/>
      <c r="VZ253" s="435"/>
      <c r="WA253" s="435"/>
      <c r="WB253" s="435"/>
      <c r="WC253" s="435"/>
      <c r="WD253" s="435"/>
      <c r="WE253" s="435"/>
      <c r="WF253" s="435"/>
      <c r="WG253" s="435"/>
      <c r="WH253" s="435"/>
      <c r="WI253" s="435"/>
      <c r="WJ253" s="435"/>
      <c r="WK253" s="435"/>
      <c r="WL253" s="435"/>
      <c r="WM253" s="435"/>
      <c r="WN253" s="435"/>
      <c r="WO253" s="435"/>
      <c r="WP253" s="435"/>
      <c r="WQ253" s="435"/>
      <c r="WR253" s="435"/>
      <c r="WS253" s="435"/>
      <c r="WT253" s="435"/>
      <c r="WU253" s="435"/>
      <c r="WV253" s="435"/>
      <c r="WW253" s="435"/>
      <c r="WX253" s="435"/>
      <c r="WY253" s="435"/>
      <c r="WZ253" s="435"/>
      <c r="XA253" s="435"/>
      <c r="XB253" s="435"/>
      <c r="XC253" s="435"/>
      <c r="XD253" s="435"/>
      <c r="XE253" s="435"/>
      <c r="XF253" s="435"/>
      <c r="XG253" s="435"/>
      <c r="XH253" s="435"/>
      <c r="XI253" s="435"/>
      <c r="XJ253" s="435"/>
      <c r="XK253" s="435"/>
      <c r="XL253" s="435"/>
      <c r="XM253" s="435"/>
      <c r="XN253" s="435"/>
      <c r="XO253" s="435"/>
      <c r="XP253" s="435"/>
      <c r="XQ253" s="435"/>
      <c r="XR253" s="435"/>
      <c r="XS253" s="435"/>
      <c r="XT253" s="435"/>
      <c r="XU253" s="435"/>
      <c r="XV253" s="435"/>
      <c r="XW253" s="435"/>
      <c r="XX253" s="435"/>
      <c r="XY253" s="435"/>
      <c r="XZ253" s="435"/>
      <c r="YA253" s="435"/>
      <c r="YB253" s="435"/>
      <c r="YC253" s="435"/>
      <c r="YD253" s="435"/>
      <c r="YE253" s="435"/>
      <c r="YF253" s="435"/>
      <c r="YG253" s="435"/>
      <c r="YH253" s="435"/>
      <c r="YI253" s="435"/>
      <c r="YJ253" s="435"/>
      <c r="YK253" s="435"/>
      <c r="YL253" s="435"/>
      <c r="YM253" s="435"/>
      <c r="YN253" s="435"/>
      <c r="YO253" s="435"/>
      <c r="YP253" s="435"/>
      <c r="YQ253" s="435"/>
      <c r="YR253" s="435"/>
      <c r="YS253" s="435"/>
      <c r="YT253" s="435"/>
      <c r="YU253" s="435"/>
      <c r="YV253" s="435"/>
      <c r="YW253" s="435"/>
      <c r="YX253" s="435"/>
      <c r="YY253" s="435"/>
      <c r="YZ253" s="435"/>
      <c r="ZA253" s="435"/>
      <c r="ZB253" s="435"/>
      <c r="ZC253" s="435"/>
      <c r="ZD253" s="435"/>
      <c r="ZE253" s="435"/>
      <c r="ZF253" s="435"/>
      <c r="ZG253" s="435"/>
      <c r="ZH253" s="435"/>
      <c r="ZI253" s="435"/>
      <c r="ZJ253" s="435"/>
      <c r="ZK253" s="435"/>
      <c r="ZL253" s="435"/>
      <c r="ZM253" s="435"/>
      <c r="ZN253" s="435"/>
      <c r="ZO253" s="435"/>
      <c r="ZP253" s="435"/>
      <c r="ZQ253" s="435"/>
      <c r="ZR253" s="435"/>
      <c r="ZS253" s="435"/>
      <c r="ZT253" s="435"/>
      <c r="ZU253" s="435"/>
      <c r="ZV253" s="435"/>
      <c r="ZW253" s="435"/>
      <c r="ZX253" s="435"/>
      <c r="ZY253" s="435"/>
      <c r="ZZ253" s="435"/>
      <c r="AAA253" s="435"/>
      <c r="AAB253" s="435"/>
      <c r="AAC253" s="435"/>
      <c r="AAD253" s="435"/>
      <c r="AAE253" s="435"/>
      <c r="AAF253" s="435"/>
      <c r="AAG253" s="435"/>
      <c r="AAH253" s="435"/>
      <c r="AAI253" s="435"/>
      <c r="AAJ253" s="435"/>
      <c r="AAK253" s="435"/>
      <c r="AAL253" s="435"/>
      <c r="AAM253" s="435"/>
      <c r="AAN253" s="435"/>
      <c r="AAO253" s="435"/>
      <c r="AAP253" s="435"/>
      <c r="AAQ253" s="435"/>
      <c r="AAR253" s="435"/>
      <c r="AAS253" s="435"/>
      <c r="AAT253" s="435"/>
      <c r="AAU253" s="435"/>
      <c r="AAV253" s="435"/>
      <c r="AAW253" s="435"/>
      <c r="AAX253" s="435"/>
      <c r="AAY253" s="435"/>
      <c r="AAZ253" s="435"/>
      <c r="ABA253" s="435"/>
      <c r="ABB253" s="435"/>
      <c r="ABC253" s="435"/>
      <c r="ABD253" s="435"/>
      <c r="ABE253" s="435"/>
      <c r="ABF253" s="435"/>
      <c r="ABG253" s="435"/>
      <c r="ABH253" s="435"/>
      <c r="ABI253" s="435"/>
      <c r="ABJ253" s="435"/>
      <c r="ABK253" s="435"/>
      <c r="ABL253" s="435"/>
      <c r="ABM253" s="435"/>
      <c r="ABN253" s="435"/>
      <c r="ABO253" s="435"/>
      <c r="ABP253" s="435"/>
      <c r="ABQ253" s="435"/>
      <c r="ABR253" s="435"/>
      <c r="ABS253" s="435"/>
      <c r="ABT253" s="435"/>
      <c r="ABU253" s="435"/>
      <c r="ABV253" s="435"/>
      <c r="ABW253" s="435"/>
      <c r="ABX253" s="435"/>
      <c r="ABY253" s="435"/>
      <c r="ABZ253" s="435"/>
      <c r="ACA253" s="435"/>
      <c r="ACB253" s="435"/>
      <c r="ACC253" s="435"/>
      <c r="ACD253" s="435"/>
      <c r="ACE253" s="435"/>
      <c r="ACF253" s="435"/>
      <c r="ACG253" s="435"/>
      <c r="ACH253" s="435"/>
      <c r="ACI253" s="435"/>
      <c r="ACJ253" s="435"/>
      <c r="ACK253" s="435"/>
      <c r="ACL253" s="435"/>
      <c r="ACM253" s="435"/>
      <c r="ACN253" s="435"/>
      <c r="ACO253" s="435"/>
      <c r="ACP253" s="435"/>
      <c r="ACQ253" s="435"/>
      <c r="ACR253" s="435"/>
      <c r="ACS253" s="435"/>
      <c r="ACT253" s="435"/>
      <c r="ACU253" s="435"/>
      <c r="ACV253" s="435"/>
      <c r="ACW253" s="435"/>
      <c r="ACX253" s="435"/>
      <c r="ACY253" s="435"/>
      <c r="ACZ253" s="435"/>
      <c r="ADA253" s="435"/>
      <c r="ADB253" s="435"/>
      <c r="ADC253" s="435"/>
      <c r="ADD253" s="435"/>
      <c r="ADE253" s="435"/>
      <c r="ADF253" s="435"/>
      <c r="ADG253" s="435"/>
      <c r="ADH253" s="435"/>
      <c r="ADI253" s="435"/>
      <c r="ADJ253" s="435"/>
      <c r="ADK253" s="435"/>
      <c r="ADL253" s="435"/>
      <c r="ADM253" s="435"/>
      <c r="ADN253" s="435"/>
      <c r="ADO253" s="435"/>
      <c r="ADP253" s="435"/>
      <c r="ADQ253" s="435"/>
      <c r="ADR253" s="435"/>
      <c r="ADS253" s="435"/>
      <c r="ADT253" s="435"/>
      <c r="ADU253" s="435"/>
      <c r="ADV253" s="435"/>
      <c r="ADW253" s="435"/>
      <c r="ADX253" s="435"/>
      <c r="ADY253" s="435"/>
      <c r="ADZ253" s="435"/>
      <c r="AEA253" s="435"/>
      <c r="AEB253" s="435"/>
      <c r="AEC253" s="435"/>
      <c r="AED253" s="435"/>
      <c r="AEE253" s="435"/>
      <c r="AEF253" s="435"/>
      <c r="AEG253" s="435"/>
      <c r="AEH253" s="435"/>
      <c r="AEI253" s="435"/>
      <c r="AEJ253" s="435"/>
      <c r="AEK253" s="435"/>
      <c r="AEL253" s="435"/>
      <c r="AEM253" s="435"/>
      <c r="AEN253" s="435"/>
      <c r="AEO253" s="435"/>
      <c r="AEP253" s="435"/>
      <c r="AEQ253" s="435"/>
      <c r="AER253" s="435"/>
      <c r="AES253" s="435"/>
      <c r="AET253" s="435"/>
      <c r="AEU253" s="435"/>
      <c r="AEV253" s="435"/>
      <c r="AEW253" s="435"/>
      <c r="AEX253" s="435"/>
      <c r="AEY253" s="435"/>
      <c r="AEZ253" s="435"/>
      <c r="AFA253" s="435"/>
      <c r="AFB253" s="435"/>
      <c r="AFC253" s="435"/>
      <c r="AFD253" s="435"/>
      <c r="AFE253" s="435"/>
      <c r="AFF253" s="435"/>
      <c r="AFG253" s="435"/>
      <c r="AFH253" s="435"/>
      <c r="AFI253" s="435"/>
      <c r="AFJ253" s="435"/>
      <c r="AFK253" s="435"/>
      <c r="AFL253" s="435"/>
      <c r="AFM253" s="435"/>
      <c r="AFN253" s="435"/>
      <c r="AFO253" s="435"/>
      <c r="AFP253" s="435"/>
      <c r="AFQ253" s="435"/>
      <c r="AFR253" s="435"/>
      <c r="AFS253" s="435"/>
      <c r="AFT253" s="435"/>
      <c r="AFU253" s="435"/>
      <c r="AFV253" s="435"/>
      <c r="AFW253" s="435"/>
      <c r="AFX253" s="435"/>
      <c r="AFY253" s="435"/>
      <c r="AFZ253" s="435"/>
      <c r="AGA253" s="435"/>
      <c r="AGB253" s="435"/>
      <c r="AGC253" s="435"/>
      <c r="AGD253" s="435"/>
      <c r="AGE253" s="435"/>
      <c r="AGF253" s="435"/>
      <c r="AGG253" s="435"/>
      <c r="AGH253" s="435"/>
      <c r="AGI253" s="435"/>
      <c r="AGJ253" s="435"/>
      <c r="AGK253" s="435"/>
      <c r="AGL253" s="435"/>
      <c r="AGM253" s="435"/>
      <c r="AGN253" s="435"/>
      <c r="AGO253" s="435"/>
      <c r="AGP253" s="435"/>
      <c r="AGQ253" s="435"/>
      <c r="AGR253" s="435"/>
      <c r="AGS253" s="435"/>
      <c r="AGT253" s="435"/>
      <c r="AGU253" s="435"/>
      <c r="AGV253" s="435"/>
      <c r="AGW253" s="435"/>
      <c r="AGX253" s="435"/>
      <c r="AGY253" s="435"/>
      <c r="AGZ253" s="435"/>
      <c r="AHA253" s="435"/>
      <c r="AHB253" s="435"/>
      <c r="AHC253" s="435"/>
      <c r="AHD253" s="435"/>
      <c r="AHE253" s="435"/>
      <c r="AHF253" s="435"/>
      <c r="AHG253" s="435"/>
      <c r="AHH253" s="435"/>
      <c r="AHI253" s="435"/>
      <c r="AHJ253" s="435"/>
      <c r="AHK253" s="435"/>
      <c r="AHL253" s="435"/>
      <c r="AHM253" s="435"/>
      <c r="AHN253" s="435"/>
      <c r="AHO253" s="435"/>
      <c r="AHP253" s="435"/>
      <c r="AHQ253" s="435"/>
      <c r="AHR253" s="435"/>
      <c r="AHS253" s="435"/>
      <c r="AHT253" s="435"/>
      <c r="AHU253" s="435"/>
      <c r="AHV253" s="435"/>
      <c r="AHW253" s="435"/>
      <c r="AHX253" s="435"/>
      <c r="AHY253" s="435"/>
      <c r="AHZ253" s="435"/>
      <c r="AIA253" s="435"/>
      <c r="AIB253" s="435"/>
      <c r="AIC253" s="435"/>
      <c r="AID253" s="435"/>
      <c r="AIE253" s="435"/>
      <c r="AIF253" s="435"/>
      <c r="AIG253" s="435"/>
      <c r="AIH253" s="435"/>
      <c r="AII253" s="435"/>
      <c r="AIJ253" s="435"/>
      <c r="AIK253" s="435"/>
      <c r="AIL253" s="435"/>
      <c r="AIM253" s="435"/>
      <c r="AIN253" s="435"/>
      <c r="AIO253" s="435"/>
      <c r="AIP253" s="435"/>
      <c r="AIQ253" s="435"/>
      <c r="AIR253" s="435"/>
      <c r="AIS253" s="435"/>
      <c r="AIT253" s="435"/>
      <c r="AIU253" s="435"/>
      <c r="AIV253" s="435"/>
      <c r="AIW253" s="435"/>
      <c r="AIX253" s="435"/>
      <c r="AIY253" s="435"/>
      <c r="AIZ253" s="435"/>
      <c r="AJA253" s="435"/>
      <c r="AJB253" s="435"/>
      <c r="AJC253" s="435"/>
      <c r="AJD253" s="435"/>
      <c r="AJE253" s="435"/>
      <c r="AJF253" s="435"/>
      <c r="AJG253" s="435"/>
      <c r="AJH253" s="435"/>
      <c r="AJI253" s="435"/>
      <c r="AJJ253" s="435"/>
      <c r="AJK253" s="435"/>
      <c r="AJL253" s="435"/>
      <c r="AJM253" s="435"/>
      <c r="AJN253" s="435"/>
      <c r="AJO253" s="435"/>
      <c r="AJP253" s="435"/>
      <c r="AJQ253" s="435"/>
      <c r="AJR253" s="435"/>
      <c r="AJS253" s="435"/>
      <c r="AJT253" s="435"/>
      <c r="AJU253" s="435"/>
      <c r="AJV253" s="435"/>
      <c r="AJW253" s="435"/>
      <c r="AJX253" s="435"/>
      <c r="AJY253" s="435"/>
      <c r="AJZ253" s="435"/>
      <c r="AKA253" s="435"/>
      <c r="AKB253" s="435"/>
      <c r="AKC253" s="435"/>
      <c r="AKD253" s="435"/>
      <c r="AKE253" s="435"/>
      <c r="AKF253" s="435"/>
      <c r="AKG253" s="435"/>
      <c r="AKH253" s="435"/>
      <c r="AKI253" s="435"/>
      <c r="AKJ253" s="435"/>
      <c r="AKK253" s="435"/>
      <c r="AKL253" s="435"/>
      <c r="AKM253" s="435"/>
      <c r="AKN253" s="435"/>
      <c r="AKO253" s="435"/>
      <c r="AKP253" s="435"/>
      <c r="AKQ253" s="435"/>
      <c r="AKR253" s="435"/>
      <c r="AKS253" s="435"/>
      <c r="AKT253" s="435"/>
      <c r="AKU253" s="435"/>
      <c r="AKV253" s="435"/>
      <c r="AKW253" s="435"/>
      <c r="AKX253" s="435"/>
      <c r="AKY253" s="435"/>
      <c r="AKZ253" s="435"/>
      <c r="ALA253" s="435"/>
      <c r="ALB253" s="435"/>
      <c r="ALC253" s="435"/>
      <c r="ALD253" s="435"/>
      <c r="ALE253" s="435"/>
      <c r="ALF253" s="435"/>
      <c r="ALG253" s="435"/>
      <c r="ALH253" s="435"/>
      <c r="ALI253" s="435"/>
      <c r="ALJ253" s="435"/>
      <c r="ALK253" s="435"/>
      <c r="ALL253" s="435"/>
      <c r="ALM253" s="435"/>
      <c r="ALN253" s="435"/>
      <c r="ALO253" s="435"/>
      <c r="ALP253" s="435"/>
      <c r="ALQ253" s="435"/>
      <c r="ALR253" s="435"/>
      <c r="ALS253" s="435"/>
      <c r="ALT253" s="435"/>
      <c r="ALU253" s="435"/>
      <c r="ALV253" s="435"/>
      <c r="ALW253" s="435"/>
      <c r="ALX253" s="435"/>
      <c r="ALY253" s="435"/>
      <c r="ALZ253" s="435"/>
      <c r="AMA253" s="435"/>
      <c r="AMB253" s="435"/>
      <c r="AMC253" s="435"/>
      <c r="AMD253" s="435"/>
      <c r="AME253" s="435"/>
      <c r="AMF253" s="435"/>
      <c r="AMG253" s="435"/>
      <c r="AMH253" s="435"/>
      <c r="AMI253" s="435"/>
      <c r="AMJ253" s="435"/>
      <c r="AMK253" s="435"/>
      <c r="AML253" s="435"/>
      <c r="AMM253" s="435"/>
      <c r="AMN253" s="435"/>
      <c r="AMO253" s="435"/>
      <c r="AMP253" s="435"/>
      <c r="AMQ253" s="435"/>
      <c r="AMR253" s="435"/>
      <c r="AMS253" s="435"/>
      <c r="AMT253" s="435"/>
      <c r="AMU253" s="435"/>
      <c r="AMV253" s="435"/>
      <c r="AMW253" s="435"/>
      <c r="AMX253" s="435"/>
      <c r="AMY253" s="435"/>
      <c r="AMZ253" s="435"/>
      <c r="ANA253" s="435"/>
      <c r="ANB253" s="435"/>
      <c r="ANC253" s="435"/>
      <c r="AND253" s="435"/>
      <c r="ANE253" s="435"/>
      <c r="ANF253" s="435"/>
      <c r="ANG253" s="435"/>
      <c r="ANH253" s="435"/>
      <c r="ANI253" s="435"/>
      <c r="ANJ253" s="435"/>
      <c r="ANK253" s="435"/>
      <c r="ANL253" s="435"/>
      <c r="ANM253" s="435"/>
      <c r="ANN253" s="435"/>
      <c r="ANO253" s="435"/>
      <c r="ANP253" s="435"/>
      <c r="ANQ253" s="435"/>
      <c r="ANR253" s="435"/>
      <c r="ANS253" s="435"/>
      <c r="ANT253" s="435"/>
      <c r="ANU253" s="435"/>
      <c r="ANV253" s="435"/>
      <c r="ANW253" s="435"/>
      <c r="ANX253" s="435"/>
      <c r="ANY253" s="435"/>
      <c r="ANZ253" s="435"/>
      <c r="AOA253" s="435"/>
      <c r="AOB253" s="435"/>
      <c r="AOC253" s="435"/>
      <c r="AOD253" s="435"/>
      <c r="AOE253" s="435"/>
      <c r="AOF253" s="435"/>
      <c r="AOG253" s="435"/>
      <c r="AOH253" s="435"/>
      <c r="AOI253" s="435"/>
      <c r="AOJ253" s="435"/>
      <c r="AOK253" s="435"/>
      <c r="AOL253" s="435"/>
      <c r="AOM253" s="435"/>
      <c r="AON253" s="435"/>
      <c r="AOO253" s="435"/>
      <c r="AOP253" s="435"/>
      <c r="AOQ253" s="435"/>
      <c r="AOR253" s="435"/>
      <c r="AOS253" s="435"/>
      <c r="AOT253" s="435"/>
      <c r="AOU253" s="435"/>
      <c r="AOV253" s="435"/>
      <c r="AOW253" s="435"/>
      <c r="AOX253" s="435"/>
      <c r="AOY253" s="435"/>
      <c r="AOZ253" s="435"/>
      <c r="APA253" s="435"/>
      <c r="APB253" s="435"/>
      <c r="APC253" s="435"/>
      <c r="APD253" s="435"/>
      <c r="APE253" s="435"/>
      <c r="APF253" s="435"/>
      <c r="APG253" s="435"/>
      <c r="APH253" s="435"/>
      <c r="API253" s="435"/>
      <c r="APJ253" s="435"/>
      <c r="APK253" s="435"/>
      <c r="APL253" s="435"/>
      <c r="APM253" s="435"/>
      <c r="APN253" s="435"/>
      <c r="APO253" s="435"/>
      <c r="APP253" s="435"/>
      <c r="APQ253" s="435"/>
      <c r="APR253" s="435"/>
      <c r="APS253" s="435"/>
      <c r="APT253" s="435"/>
      <c r="APU253" s="435"/>
      <c r="APV253" s="435"/>
      <c r="APW253" s="435"/>
      <c r="APX253" s="435"/>
      <c r="APY253" s="435"/>
      <c r="APZ253" s="435"/>
      <c r="AQA253" s="435"/>
      <c r="AQB253" s="435"/>
      <c r="AQC253" s="435"/>
      <c r="AQD253" s="435"/>
      <c r="AQE253" s="435"/>
      <c r="AQF253" s="435"/>
      <c r="AQG253" s="435"/>
      <c r="AQH253" s="435"/>
      <c r="AQI253" s="435"/>
      <c r="AQJ253" s="435"/>
      <c r="AQK253" s="435"/>
      <c r="AQL253" s="435"/>
      <c r="AQM253" s="435"/>
      <c r="AQN253" s="435"/>
      <c r="AQO253" s="435"/>
      <c r="AQP253" s="435"/>
      <c r="AQQ253" s="435"/>
      <c r="AQR253" s="435"/>
      <c r="AQS253" s="435"/>
      <c r="AQT253" s="435"/>
      <c r="AQU253" s="435"/>
      <c r="AQV253" s="435"/>
      <c r="AQW253" s="435"/>
      <c r="AQX253" s="435"/>
      <c r="AQY253" s="435"/>
      <c r="AQZ253" s="435"/>
      <c r="ARA253" s="435"/>
      <c r="ARB253" s="435"/>
      <c r="ARC253" s="435"/>
      <c r="ARD253" s="435"/>
      <c r="ARE253" s="435"/>
      <c r="ARF253" s="435"/>
      <c r="ARG253" s="435"/>
      <c r="ARH253" s="435"/>
      <c r="ARI253" s="435"/>
      <c r="ARJ253" s="435"/>
      <c r="ARK253" s="435"/>
      <c r="ARL253" s="435"/>
      <c r="ARM253" s="435"/>
      <c r="ARN253" s="435"/>
      <c r="ARO253" s="435"/>
      <c r="ARP253" s="435"/>
      <c r="ARQ253" s="435"/>
      <c r="ARR253" s="435"/>
      <c r="ARS253" s="435"/>
      <c r="ART253" s="435"/>
      <c r="ARU253" s="435"/>
      <c r="ARV253" s="435"/>
      <c r="ARW253" s="435"/>
      <c r="ARX253" s="435"/>
      <c r="ARY253" s="435"/>
      <c r="ARZ253" s="435"/>
      <c r="ASA253" s="435"/>
      <c r="ASB253" s="435"/>
      <c r="ASC253" s="435"/>
      <c r="ASD253" s="435"/>
      <c r="ASE253" s="435"/>
      <c r="ASF253" s="435"/>
      <c r="ASG253" s="435"/>
      <c r="ASH253" s="435"/>
      <c r="ASI253" s="435"/>
      <c r="ASJ253" s="435"/>
      <c r="ASK253" s="435"/>
      <c r="ASL253" s="435"/>
      <c r="ASM253" s="435"/>
      <c r="ASN253" s="435"/>
      <c r="ASO253" s="435"/>
      <c r="ASP253" s="435"/>
      <c r="ASQ253" s="435"/>
      <c r="ASR253" s="435"/>
      <c r="ASS253" s="435"/>
      <c r="AST253" s="435"/>
      <c r="ASU253" s="435"/>
      <c r="ASV253" s="435"/>
      <c r="ASW253" s="435"/>
      <c r="ASX253" s="435"/>
      <c r="ASY253" s="435"/>
      <c r="ASZ253" s="435"/>
      <c r="ATA253" s="435"/>
      <c r="ATB253" s="435"/>
      <c r="ATC253" s="435"/>
      <c r="ATD253" s="435"/>
      <c r="ATE253" s="435"/>
      <c r="ATF253" s="435"/>
      <c r="ATG253" s="435"/>
      <c r="ATH253" s="435"/>
      <c r="ATI253" s="435"/>
      <c r="ATJ253" s="435"/>
      <c r="ATK253" s="435"/>
      <c r="ATL253" s="435"/>
      <c r="ATM253" s="435"/>
      <c r="ATN253" s="435"/>
      <c r="ATO253" s="435"/>
      <c r="ATP253" s="435"/>
      <c r="ATQ253" s="435"/>
      <c r="ATR253" s="435"/>
      <c r="ATS253" s="435"/>
      <c r="ATT253" s="435"/>
      <c r="ATU253" s="435"/>
      <c r="ATV253" s="435"/>
      <c r="ATW253" s="435"/>
      <c r="ATX253" s="435"/>
      <c r="ATY253" s="435"/>
      <c r="ATZ253" s="435"/>
      <c r="AUA253" s="435"/>
      <c r="AUB253" s="435"/>
      <c r="AUC253" s="435"/>
      <c r="AUD253" s="435"/>
      <c r="AUE253" s="435"/>
      <c r="AUF253" s="435"/>
      <c r="AUG253" s="435"/>
      <c r="AUH253" s="435"/>
      <c r="AUI253" s="435"/>
      <c r="AUJ253" s="435"/>
      <c r="AUK253" s="435"/>
      <c r="AUL253" s="435"/>
      <c r="AUM253" s="435"/>
      <c r="AUN253" s="435"/>
      <c r="AUO253" s="435"/>
      <c r="AUP253" s="435"/>
      <c r="AUQ253" s="435"/>
      <c r="AUR253" s="435"/>
      <c r="AUS253" s="435"/>
      <c r="AUT253" s="435"/>
      <c r="AUU253" s="435"/>
      <c r="AUV253" s="435"/>
      <c r="AUW253" s="435"/>
      <c r="AUX253" s="435"/>
      <c r="AUY253" s="435"/>
      <c r="AUZ253" s="435"/>
      <c r="AVA253" s="435"/>
      <c r="AVB253" s="435"/>
      <c r="AVC253" s="435"/>
      <c r="AVD253" s="435"/>
      <c r="AVE253" s="435"/>
      <c r="AVF253" s="435"/>
      <c r="AVG253" s="435"/>
      <c r="AVH253" s="435"/>
      <c r="AVI253" s="435"/>
      <c r="AVJ253" s="435"/>
      <c r="AVK253" s="435"/>
      <c r="AVL253" s="435"/>
      <c r="AVM253" s="435"/>
      <c r="AVN253" s="435"/>
      <c r="AVO253" s="435"/>
      <c r="AVP253" s="435"/>
      <c r="AVQ253" s="435"/>
      <c r="AVR253" s="435"/>
      <c r="AVS253" s="435"/>
      <c r="AVT253" s="435"/>
      <c r="AVU253" s="435"/>
      <c r="AVV253" s="435"/>
      <c r="AVW253" s="435"/>
      <c r="AVX253" s="435"/>
      <c r="AVY253" s="435"/>
      <c r="AVZ253" s="435"/>
      <c r="AWA253" s="435"/>
      <c r="AWB253" s="435"/>
      <c r="AWC253" s="435"/>
      <c r="AWD253" s="435"/>
      <c r="AWE253" s="435"/>
      <c r="AWF253" s="435"/>
      <c r="AWG253" s="435"/>
      <c r="AWH253" s="435"/>
      <c r="AWI253" s="435"/>
      <c r="AWJ253" s="435"/>
      <c r="AWK253" s="435"/>
      <c r="AWL253" s="435"/>
      <c r="AWM253" s="435"/>
      <c r="AWN253" s="435"/>
      <c r="AWO253" s="435"/>
      <c r="AWP253" s="435"/>
      <c r="AWQ253" s="435"/>
      <c r="AWR253" s="435"/>
      <c r="AWS253" s="435"/>
      <c r="AWT253" s="435"/>
      <c r="AWU253" s="435"/>
      <c r="AWV253" s="435"/>
      <c r="AWW253" s="435"/>
      <c r="AWX253" s="435"/>
      <c r="AWY253" s="435"/>
      <c r="AWZ253" s="435"/>
      <c r="AXA253" s="435"/>
      <c r="AXB253" s="435"/>
      <c r="AXC253" s="435"/>
      <c r="AXD253" s="435"/>
      <c r="AXE253" s="435"/>
      <c r="AXF253" s="435"/>
      <c r="AXG253" s="435"/>
      <c r="AXH253" s="435"/>
      <c r="AXI253" s="435"/>
      <c r="AXJ253" s="435"/>
      <c r="AXK253" s="435"/>
      <c r="AXL253" s="435"/>
      <c r="AXM253" s="435"/>
      <c r="AXN253" s="435"/>
      <c r="AXO253" s="435"/>
      <c r="AXP253" s="435"/>
      <c r="AXQ253" s="435"/>
      <c r="AXR253" s="435"/>
      <c r="AXS253" s="435"/>
      <c r="AXT253" s="435"/>
      <c r="AXU253" s="435"/>
      <c r="AXV253" s="435"/>
      <c r="AXW253" s="435"/>
      <c r="AXX253" s="435"/>
      <c r="AXY253" s="435"/>
      <c r="AXZ253" s="435"/>
      <c r="AYA253" s="435"/>
      <c r="AYB253" s="435"/>
      <c r="AYC253" s="435"/>
      <c r="AYD253" s="435"/>
      <c r="AYE253" s="435"/>
      <c r="AYF253" s="435"/>
      <c r="AYG253" s="435"/>
      <c r="AYH253" s="435"/>
      <c r="AYI253" s="435"/>
      <c r="AYJ253" s="435"/>
      <c r="AYK253" s="435"/>
      <c r="AYL253" s="435"/>
      <c r="AYM253" s="435"/>
      <c r="AYN253" s="435"/>
      <c r="AYO253" s="435"/>
      <c r="AYP253" s="435"/>
      <c r="AYQ253" s="435"/>
      <c r="AYR253" s="435"/>
      <c r="AYS253" s="435"/>
      <c r="AYT253" s="435"/>
      <c r="AYU253" s="435"/>
      <c r="AYV253" s="435"/>
      <c r="AYW253" s="435"/>
      <c r="AYX253" s="435"/>
      <c r="AYY253" s="435"/>
      <c r="AYZ253" s="435"/>
      <c r="AZA253" s="435"/>
      <c r="AZB253" s="435"/>
      <c r="AZC253" s="435"/>
      <c r="AZD253" s="435"/>
      <c r="AZE253" s="435"/>
      <c r="AZF253" s="435"/>
      <c r="AZG253" s="435"/>
      <c r="AZH253" s="435"/>
      <c r="AZI253" s="435"/>
      <c r="AZJ253" s="435"/>
      <c r="AZK253" s="435"/>
      <c r="AZL253" s="435"/>
      <c r="AZM253" s="435"/>
      <c r="AZN253" s="435"/>
      <c r="AZO253" s="435"/>
      <c r="AZP253" s="435"/>
      <c r="AZQ253" s="435"/>
      <c r="AZR253" s="435"/>
      <c r="AZS253" s="435"/>
      <c r="AZT253" s="435"/>
      <c r="AZU253" s="435"/>
      <c r="AZV253" s="435"/>
      <c r="AZW253" s="435"/>
      <c r="AZX253" s="435"/>
      <c r="AZY253" s="435"/>
      <c r="AZZ253" s="435"/>
      <c r="BAA253" s="435"/>
      <c r="BAB253" s="435"/>
      <c r="BAC253" s="435"/>
      <c r="BAD253" s="435"/>
      <c r="BAE253" s="435"/>
      <c r="BAF253" s="435"/>
      <c r="BAG253" s="435"/>
      <c r="BAH253" s="435"/>
      <c r="BAI253" s="435"/>
      <c r="BAJ253" s="435"/>
      <c r="BAK253" s="435"/>
      <c r="BAL253" s="435"/>
      <c r="BAM253" s="435"/>
      <c r="BAN253" s="435"/>
      <c r="BAO253" s="435"/>
      <c r="BAP253" s="435"/>
      <c r="BAQ253" s="435"/>
      <c r="BAR253" s="435"/>
      <c r="BAS253" s="435"/>
      <c r="BAT253" s="435"/>
      <c r="BAU253" s="435"/>
      <c r="BAV253" s="435"/>
      <c r="BAW253" s="435"/>
      <c r="BAX253" s="435"/>
      <c r="BAY253" s="435"/>
      <c r="BAZ253" s="435"/>
      <c r="BBA253" s="435"/>
      <c r="BBB253" s="435"/>
      <c r="BBC253" s="435"/>
      <c r="BBD253" s="435"/>
      <c r="BBE253" s="435"/>
      <c r="BBF253" s="435"/>
      <c r="BBG253" s="435"/>
      <c r="BBH253" s="435"/>
      <c r="BBI253" s="435"/>
      <c r="BBJ253" s="435"/>
      <c r="BBK253" s="435"/>
      <c r="BBL253" s="435"/>
      <c r="BBM253" s="435"/>
      <c r="BBN253" s="435"/>
      <c r="BBO253" s="435"/>
      <c r="BBP253" s="435"/>
      <c r="BBQ253" s="435"/>
      <c r="BBR253" s="435"/>
      <c r="BBS253" s="435"/>
      <c r="BBT253" s="435"/>
      <c r="BBU253" s="435"/>
      <c r="BBV253" s="435"/>
      <c r="BBW253" s="435"/>
      <c r="BBX253" s="435"/>
      <c r="BBY253" s="435"/>
      <c r="BBZ253" s="435"/>
      <c r="BCA253" s="435"/>
      <c r="BCB253" s="435"/>
      <c r="BCC253" s="435"/>
      <c r="BCD253" s="435"/>
      <c r="BCE253" s="435"/>
      <c r="BCF253" s="435"/>
      <c r="BCG253" s="435"/>
      <c r="BCH253" s="435"/>
      <c r="BCI253" s="435"/>
      <c r="BCJ253" s="435"/>
      <c r="BCK253" s="435"/>
      <c r="BCL253" s="435"/>
      <c r="BCM253" s="435"/>
      <c r="BCN253" s="435"/>
      <c r="BCO253" s="435"/>
      <c r="BCP253" s="435"/>
      <c r="BCQ253" s="435"/>
      <c r="BCR253" s="435"/>
      <c r="BCS253" s="435"/>
      <c r="BCT253" s="435"/>
      <c r="BCU253" s="435"/>
      <c r="BCV253" s="435"/>
      <c r="BCW253" s="435"/>
      <c r="BCX253" s="435"/>
      <c r="BCY253" s="435"/>
      <c r="BCZ253" s="435"/>
      <c r="BDA253" s="435"/>
      <c r="BDB253" s="435"/>
      <c r="BDC253" s="435"/>
      <c r="BDD253" s="435"/>
      <c r="BDE253" s="435"/>
      <c r="BDF253" s="435"/>
      <c r="BDG253" s="435"/>
      <c r="BDH253" s="435"/>
      <c r="BDI253" s="435"/>
      <c r="BDJ253" s="435"/>
      <c r="BDK253" s="435"/>
      <c r="BDL253" s="435"/>
      <c r="BDM253" s="435"/>
      <c r="BDN253" s="435"/>
      <c r="BDO253" s="435"/>
      <c r="BDP253" s="435"/>
      <c r="BDQ253" s="435"/>
      <c r="BDR253" s="435"/>
      <c r="BDS253" s="435"/>
      <c r="BDT253" s="435"/>
      <c r="BDU253" s="435"/>
      <c r="BDV253" s="435"/>
      <c r="BDW253" s="435"/>
      <c r="BDX253" s="435"/>
      <c r="BDY253" s="435"/>
      <c r="BDZ253" s="435"/>
      <c r="BEA253" s="435"/>
      <c r="BEB253" s="435"/>
      <c r="BEC253" s="435"/>
      <c r="BED253" s="435"/>
      <c r="BEE253" s="435"/>
      <c r="BEF253" s="435"/>
      <c r="BEG253" s="435"/>
      <c r="BEH253" s="435"/>
      <c r="BEI253" s="435"/>
      <c r="BEJ253" s="435"/>
      <c r="BEK253" s="435"/>
      <c r="BEL253" s="435"/>
      <c r="BEM253" s="435"/>
      <c r="BEN253" s="435"/>
      <c r="BEO253" s="435"/>
      <c r="BEP253" s="435"/>
      <c r="BEQ253" s="435"/>
      <c r="BER253" s="435"/>
      <c r="BES253" s="435"/>
      <c r="BET253" s="435"/>
      <c r="BEU253" s="435"/>
      <c r="BEV253" s="435"/>
      <c r="BEW253" s="435"/>
      <c r="BEX253" s="435"/>
      <c r="BEY253" s="435"/>
      <c r="BEZ253" s="435"/>
      <c r="BFA253" s="435"/>
      <c r="BFB253" s="435"/>
      <c r="BFC253" s="435"/>
      <c r="BFD253" s="435"/>
      <c r="BFE253" s="435"/>
      <c r="BFF253" s="435"/>
      <c r="BFG253" s="435"/>
      <c r="BFH253" s="435"/>
      <c r="BFI253" s="435"/>
      <c r="BFJ253" s="435"/>
      <c r="BFK253" s="435"/>
      <c r="BFL253" s="435"/>
      <c r="BFM253" s="435"/>
      <c r="BFN253" s="435"/>
      <c r="BFO253" s="435"/>
      <c r="BFP253" s="435"/>
      <c r="BFQ253" s="435"/>
      <c r="BFR253" s="435"/>
      <c r="BFS253" s="435"/>
      <c r="BFT253" s="435"/>
      <c r="BFU253" s="435"/>
      <c r="BFV253" s="435"/>
      <c r="BFW253" s="435"/>
      <c r="BFX253" s="435"/>
      <c r="BFY253" s="435"/>
      <c r="BFZ253" s="435"/>
      <c r="BGA253" s="435"/>
      <c r="BGB253" s="435"/>
      <c r="BGC253" s="435"/>
      <c r="BGD253" s="435"/>
      <c r="BGE253" s="435"/>
      <c r="BGF253" s="435"/>
      <c r="BGG253" s="435"/>
      <c r="BGH253" s="435"/>
      <c r="BGI253" s="435"/>
      <c r="BGJ253" s="435"/>
      <c r="BGK253" s="435"/>
      <c r="BGL253" s="435"/>
      <c r="BGM253" s="435"/>
      <c r="BGN253" s="435"/>
      <c r="BGO253" s="435"/>
      <c r="BGP253" s="435"/>
      <c r="BGQ253" s="435"/>
      <c r="BGR253" s="435"/>
      <c r="BGS253" s="435"/>
      <c r="BGT253" s="435"/>
      <c r="BGU253" s="435"/>
      <c r="BGV253" s="435"/>
      <c r="BGW253" s="435"/>
      <c r="BGX253" s="435"/>
      <c r="BGY253" s="435"/>
      <c r="BGZ253" s="435"/>
      <c r="BHA253" s="435"/>
      <c r="BHB253" s="435"/>
      <c r="BHC253" s="435"/>
      <c r="BHD253" s="435"/>
      <c r="BHE253" s="435"/>
      <c r="BHF253" s="435"/>
      <c r="BHG253" s="435"/>
      <c r="BHH253" s="435"/>
      <c r="BHI253" s="435"/>
      <c r="BHJ253" s="435"/>
      <c r="BHK253" s="435"/>
      <c r="BHL253" s="435"/>
      <c r="BHM253" s="435"/>
      <c r="BHN253" s="435"/>
      <c r="BHO253" s="435"/>
      <c r="BHP253" s="435"/>
      <c r="BHQ253" s="435"/>
      <c r="BHR253" s="435"/>
      <c r="BHS253" s="435"/>
      <c r="BHT253" s="435"/>
      <c r="BHU253" s="435"/>
      <c r="BHV253" s="435"/>
      <c r="BHW253" s="435"/>
      <c r="BHX253" s="435"/>
      <c r="BHY253" s="435"/>
      <c r="BHZ253" s="435"/>
      <c r="BIA253" s="435"/>
      <c r="BIB253" s="435"/>
      <c r="BIC253" s="435"/>
      <c r="BID253" s="435"/>
      <c r="BIE253" s="435"/>
      <c r="BIF253" s="435"/>
      <c r="BIG253" s="435"/>
      <c r="BIH253" s="435"/>
      <c r="BII253" s="435"/>
      <c r="BIJ253" s="435"/>
      <c r="BIK253" s="435"/>
      <c r="BIL253" s="435"/>
      <c r="BIM253" s="435"/>
      <c r="BIN253" s="435"/>
      <c r="BIO253" s="435"/>
      <c r="BIP253" s="435"/>
      <c r="BIQ253" s="435"/>
      <c r="BIR253" s="435"/>
      <c r="BIS253" s="435"/>
      <c r="BIT253" s="435"/>
      <c r="BIU253" s="435"/>
      <c r="BIV253" s="435"/>
      <c r="BIW253" s="435"/>
      <c r="BIX253" s="435"/>
      <c r="BIY253" s="435"/>
      <c r="BIZ253" s="435"/>
      <c r="BJA253" s="435"/>
      <c r="BJB253" s="435"/>
      <c r="BJC253" s="435"/>
      <c r="BJD253" s="435"/>
      <c r="BJE253" s="435"/>
      <c r="BJF253" s="435"/>
      <c r="BJG253" s="435"/>
      <c r="BJH253" s="435"/>
      <c r="BJI253" s="435"/>
      <c r="BJJ253" s="435"/>
      <c r="BJK253" s="435"/>
      <c r="BJL253" s="435"/>
      <c r="BJM253" s="435"/>
      <c r="BJN253" s="435"/>
      <c r="BJO253" s="435"/>
      <c r="BJP253" s="435"/>
      <c r="BJQ253" s="435"/>
      <c r="BJR253" s="435"/>
      <c r="BJS253" s="435"/>
      <c r="BJT253" s="435"/>
      <c r="BJU253" s="435"/>
      <c r="BJV253" s="435"/>
      <c r="BJW253" s="435"/>
      <c r="BJX253" s="435"/>
      <c r="BJY253" s="435"/>
      <c r="BJZ253" s="435"/>
      <c r="BKA253" s="435"/>
      <c r="BKB253" s="435"/>
      <c r="BKC253" s="435"/>
      <c r="BKD253" s="435"/>
      <c r="BKE253" s="435"/>
      <c r="BKF253" s="435"/>
      <c r="BKG253" s="435"/>
      <c r="BKH253" s="435"/>
      <c r="BKI253" s="435"/>
      <c r="BKJ253" s="435"/>
      <c r="BKK253" s="435"/>
      <c r="BKL253" s="435"/>
      <c r="BKM253" s="435"/>
      <c r="BKN253" s="435"/>
      <c r="BKO253" s="435"/>
      <c r="BKP253" s="435"/>
      <c r="BKQ253" s="435"/>
      <c r="BKR253" s="435"/>
      <c r="BKS253" s="435"/>
      <c r="BKT253" s="435"/>
      <c r="BKU253" s="435"/>
      <c r="BKV253" s="435"/>
      <c r="BKW253" s="435"/>
      <c r="BKX253" s="435"/>
      <c r="BKY253" s="435"/>
      <c r="BKZ253" s="435"/>
      <c r="BLA253" s="435"/>
      <c r="BLB253" s="435"/>
      <c r="BLC253" s="435"/>
      <c r="BLD253" s="435"/>
      <c r="BLE253" s="435"/>
      <c r="BLF253" s="435"/>
      <c r="BLG253" s="435"/>
      <c r="BLH253" s="435"/>
      <c r="BLI253" s="435"/>
      <c r="BLJ253" s="435"/>
      <c r="BLK253" s="435"/>
      <c r="BLL253" s="435"/>
      <c r="BLM253" s="435"/>
      <c r="BLN253" s="435"/>
      <c r="BLO253" s="435"/>
      <c r="BLP253" s="435"/>
      <c r="BLQ253" s="435"/>
      <c r="BLR253" s="435"/>
      <c r="BLS253" s="435"/>
      <c r="BLT253" s="435"/>
      <c r="BLU253" s="435"/>
      <c r="BLV253" s="435"/>
      <c r="BLW253" s="435"/>
      <c r="BLX253" s="435"/>
      <c r="BLY253" s="435"/>
      <c r="BLZ253" s="435"/>
      <c r="BMA253" s="435"/>
      <c r="BMB253" s="435"/>
      <c r="BMC253" s="435"/>
      <c r="BMD253" s="435"/>
      <c r="BME253" s="435"/>
      <c r="BMF253" s="435"/>
      <c r="BMG253" s="435"/>
      <c r="BMH253" s="435"/>
      <c r="BMI253" s="435"/>
      <c r="BMJ253" s="435"/>
      <c r="BMK253" s="435"/>
      <c r="BML253" s="435"/>
      <c r="BMM253" s="435"/>
      <c r="BMN253" s="435"/>
      <c r="BMO253" s="435"/>
      <c r="BMP253" s="435"/>
      <c r="BMQ253" s="435"/>
      <c r="BMR253" s="435"/>
      <c r="BMS253" s="435"/>
      <c r="BMT253" s="435"/>
      <c r="BMU253" s="435"/>
      <c r="BMV253" s="435"/>
      <c r="BMW253" s="435"/>
      <c r="BMX253" s="435"/>
      <c r="BMY253" s="435"/>
      <c r="BMZ253" s="435"/>
      <c r="BNA253" s="435"/>
      <c r="BNB253" s="435"/>
      <c r="BNC253" s="435"/>
      <c r="BND253" s="435"/>
      <c r="BNE253" s="435"/>
      <c r="BNF253" s="435"/>
      <c r="BNG253" s="435"/>
      <c r="BNH253" s="435"/>
      <c r="BNI253" s="435"/>
      <c r="BNJ253" s="435"/>
      <c r="BNK253" s="435"/>
      <c r="BNL253" s="435"/>
      <c r="BNM253" s="435"/>
      <c r="BNN253" s="435"/>
      <c r="BNO253" s="435"/>
      <c r="BNP253" s="435"/>
      <c r="BNQ253" s="435"/>
      <c r="BNR253" s="435"/>
      <c r="BNS253" s="435"/>
      <c r="BNT253" s="435"/>
      <c r="BNU253" s="435"/>
      <c r="BNV253" s="435"/>
      <c r="BNW253" s="435"/>
      <c r="BNX253" s="435"/>
      <c r="BNY253" s="435"/>
      <c r="BNZ253" s="435"/>
      <c r="BOA253" s="435"/>
      <c r="BOB253" s="435"/>
      <c r="BOC253" s="435"/>
      <c r="BOD253" s="435"/>
      <c r="BOE253" s="435"/>
      <c r="BOF253" s="435"/>
      <c r="BOG253" s="435"/>
      <c r="BOH253" s="435"/>
      <c r="BOI253" s="435"/>
      <c r="BOJ253" s="435"/>
      <c r="BOK253" s="435"/>
      <c r="BOL253" s="435"/>
      <c r="BOM253" s="435"/>
      <c r="BON253" s="435"/>
      <c r="BOO253" s="435"/>
      <c r="BOP253" s="435"/>
      <c r="BOQ253" s="435"/>
      <c r="BOR253" s="435"/>
      <c r="BOS253" s="435"/>
      <c r="BOT253" s="435"/>
      <c r="BOU253" s="435"/>
      <c r="BOV253" s="435"/>
      <c r="BOW253" s="435"/>
      <c r="BOX253" s="435"/>
      <c r="BOY253" s="435"/>
      <c r="BOZ253" s="435"/>
      <c r="BPA253" s="435"/>
      <c r="BPB253" s="435"/>
      <c r="BPC253" s="435"/>
      <c r="BPD253" s="435"/>
      <c r="BPE253" s="435"/>
      <c r="BPF253" s="435"/>
      <c r="BPG253" s="435"/>
      <c r="BPH253" s="435"/>
      <c r="BPI253" s="435"/>
      <c r="BPJ253" s="435"/>
      <c r="BPK253" s="435"/>
      <c r="BPL253" s="435"/>
      <c r="BPM253" s="435"/>
      <c r="BPN253" s="435"/>
      <c r="BPO253" s="435"/>
      <c r="BPP253" s="435"/>
      <c r="BPQ253" s="435"/>
      <c r="BPR253" s="435"/>
      <c r="BPS253" s="435"/>
      <c r="BPT253" s="435"/>
      <c r="BPU253" s="435"/>
      <c r="BPV253" s="435"/>
      <c r="BPW253" s="435"/>
      <c r="BPX253" s="435"/>
      <c r="BPY253" s="435"/>
      <c r="BPZ253" s="435"/>
      <c r="BQA253" s="435"/>
      <c r="BQB253" s="435"/>
      <c r="BQC253" s="435"/>
      <c r="BQD253" s="435"/>
      <c r="BQE253" s="435"/>
      <c r="BQF253" s="435"/>
      <c r="BQG253" s="435"/>
      <c r="BQH253" s="435"/>
      <c r="BQI253" s="435"/>
      <c r="BQJ253" s="435"/>
      <c r="BQK253" s="435"/>
      <c r="BQL253" s="435"/>
      <c r="BQM253" s="435"/>
      <c r="BQN253" s="435"/>
      <c r="BQO253" s="435"/>
      <c r="BQP253" s="435"/>
      <c r="BQQ253" s="435"/>
      <c r="BQR253" s="435"/>
      <c r="BQS253" s="435"/>
      <c r="BQT253" s="435"/>
      <c r="BQU253" s="435"/>
      <c r="BQV253" s="435"/>
      <c r="BQW253" s="435"/>
      <c r="BQX253" s="435"/>
      <c r="BQY253" s="435"/>
      <c r="BQZ253" s="435"/>
      <c r="BRA253" s="435"/>
      <c r="BRB253" s="435"/>
      <c r="BRC253" s="435"/>
      <c r="BRD253" s="435"/>
      <c r="BRE253" s="435"/>
      <c r="BRF253" s="435"/>
      <c r="BRG253" s="435"/>
      <c r="BRH253" s="435"/>
      <c r="BRI253" s="435"/>
      <c r="BRJ253" s="435"/>
      <c r="BRK253" s="435"/>
      <c r="BRL253" s="435"/>
      <c r="BRM253" s="435"/>
      <c r="BRN253" s="435"/>
      <c r="BRO253" s="435"/>
      <c r="BRP253" s="435"/>
      <c r="BRQ253" s="435"/>
      <c r="BRR253" s="435"/>
      <c r="BRS253" s="435"/>
      <c r="BRT253" s="435"/>
      <c r="BRU253" s="435"/>
      <c r="BRV253" s="435"/>
      <c r="BRW253" s="435"/>
      <c r="BRX253" s="435"/>
      <c r="BRY253" s="435"/>
      <c r="BRZ253" s="435"/>
      <c r="BSA253" s="435"/>
      <c r="BSB253" s="435"/>
      <c r="BSC253" s="435"/>
      <c r="BSD253" s="435"/>
      <c r="BSE253" s="435"/>
      <c r="BSF253" s="435"/>
      <c r="BSG253" s="435"/>
      <c r="BSH253" s="435"/>
      <c r="BSI253" s="435"/>
      <c r="BSJ253" s="435"/>
      <c r="BSK253" s="435"/>
      <c r="BSL253" s="435"/>
      <c r="BSM253" s="435"/>
      <c r="BSN253" s="435"/>
      <c r="BSO253" s="435"/>
      <c r="BSP253" s="435"/>
      <c r="BSQ253" s="435"/>
      <c r="BSR253" s="435"/>
      <c r="BSS253" s="435"/>
      <c r="BST253" s="435"/>
      <c r="BSU253" s="435"/>
      <c r="BSV253" s="435"/>
      <c r="BSW253" s="435"/>
      <c r="BSX253" s="435"/>
      <c r="BSY253" s="435"/>
      <c r="BSZ253" s="435"/>
      <c r="BTA253" s="435"/>
      <c r="BTB253" s="435"/>
      <c r="BTC253" s="435"/>
      <c r="BTD253" s="435"/>
      <c r="BTE253" s="435"/>
      <c r="BTF253" s="435"/>
      <c r="BTG253" s="435"/>
      <c r="BTH253" s="435"/>
      <c r="BTI253" s="435"/>
      <c r="BTJ253" s="435"/>
      <c r="BTK253" s="435"/>
      <c r="BTL253" s="435"/>
      <c r="BTM253" s="435"/>
      <c r="BTN253" s="435"/>
      <c r="BTO253" s="435"/>
      <c r="BTP253" s="435"/>
      <c r="BTQ253" s="435"/>
      <c r="BTR253" s="435"/>
      <c r="BTS253" s="435"/>
      <c r="BTT253" s="435"/>
      <c r="BTU253" s="435"/>
      <c r="BTV253" s="435"/>
      <c r="BTW253" s="435"/>
      <c r="BTX253" s="435"/>
      <c r="BTY253" s="435"/>
      <c r="BTZ253" s="435"/>
      <c r="BUA253" s="435"/>
      <c r="BUB253" s="435"/>
      <c r="BUC253" s="435"/>
      <c r="BUD253" s="435"/>
      <c r="BUE253" s="435"/>
      <c r="BUF253" s="435"/>
      <c r="BUG253" s="435"/>
      <c r="BUH253" s="435"/>
      <c r="BUI253" s="435"/>
      <c r="BUJ253" s="435"/>
      <c r="BUK253" s="435"/>
      <c r="BUL253" s="435"/>
      <c r="BUM253" s="435"/>
      <c r="BUN253" s="435"/>
      <c r="BUO253" s="435"/>
      <c r="BUP253" s="435"/>
      <c r="BUQ253" s="435"/>
      <c r="BUR253" s="435"/>
      <c r="BUS253" s="435"/>
      <c r="BUT253" s="435"/>
      <c r="BUU253" s="435"/>
      <c r="BUV253" s="435"/>
      <c r="BUW253" s="435"/>
      <c r="BUX253" s="435"/>
      <c r="BUY253" s="435"/>
      <c r="BUZ253" s="435"/>
      <c r="BVA253" s="435"/>
      <c r="BVB253" s="435"/>
      <c r="BVC253" s="435"/>
      <c r="BVD253" s="435"/>
      <c r="BVE253" s="435"/>
      <c r="BVF253" s="435"/>
      <c r="BVG253" s="435"/>
      <c r="BVH253" s="435"/>
      <c r="BVI253" s="435"/>
      <c r="BVJ253" s="435"/>
      <c r="BVK253" s="435"/>
      <c r="BVL253" s="435"/>
      <c r="BVM253" s="435"/>
      <c r="BVN253" s="435"/>
      <c r="BVO253" s="435"/>
      <c r="BVP253" s="435"/>
      <c r="BVQ253" s="435"/>
      <c r="BVR253" s="435"/>
      <c r="BVS253" s="435"/>
      <c r="BVT253" s="435"/>
      <c r="BVU253" s="435"/>
      <c r="BVV253" s="435"/>
      <c r="BVW253" s="435"/>
      <c r="BVX253" s="435"/>
      <c r="BVY253" s="435"/>
      <c r="BVZ253" s="435"/>
      <c r="BWA253" s="435"/>
      <c r="BWB253" s="435"/>
      <c r="BWC253" s="435"/>
      <c r="BWD253" s="435"/>
      <c r="BWE253" s="435"/>
      <c r="BWF253" s="435"/>
      <c r="BWG253" s="435"/>
      <c r="BWH253" s="435"/>
      <c r="BWI253" s="435"/>
      <c r="BWJ253" s="435"/>
      <c r="BWK253" s="435"/>
      <c r="BWL253" s="435"/>
      <c r="BWM253" s="435"/>
      <c r="BWN253" s="435"/>
      <c r="BWO253" s="435"/>
      <c r="BWP253" s="435"/>
      <c r="BWQ253" s="435"/>
      <c r="BWR253" s="435"/>
      <c r="BWS253" s="435"/>
      <c r="BWT253" s="435"/>
      <c r="BWU253" s="435"/>
      <c r="BWV253" s="435"/>
      <c r="BWW253" s="435"/>
      <c r="BWX253" s="435"/>
      <c r="BWY253" s="435"/>
      <c r="BWZ253" s="435"/>
      <c r="BXA253" s="435"/>
      <c r="BXB253" s="435"/>
      <c r="BXC253" s="435"/>
      <c r="BXD253" s="435"/>
      <c r="BXE253" s="435"/>
      <c r="BXF253" s="435"/>
      <c r="BXG253" s="435"/>
      <c r="BXH253" s="435"/>
      <c r="BXI253" s="435"/>
      <c r="BXJ253" s="435"/>
      <c r="BXK253" s="435"/>
      <c r="BXL253" s="435"/>
      <c r="BXM253" s="435"/>
      <c r="BXN253" s="435"/>
      <c r="BXO253" s="435"/>
      <c r="BXP253" s="435"/>
      <c r="BXQ253" s="435"/>
      <c r="BXR253" s="435"/>
      <c r="BXS253" s="435"/>
      <c r="BXT253" s="435"/>
      <c r="BXU253" s="435"/>
      <c r="BXV253" s="435"/>
      <c r="BXW253" s="435"/>
      <c r="BXX253" s="435"/>
      <c r="BXY253" s="435"/>
      <c r="BXZ253" s="435"/>
      <c r="BYA253" s="435"/>
      <c r="BYB253" s="435"/>
      <c r="BYC253" s="435"/>
      <c r="BYD253" s="435"/>
      <c r="BYE253" s="435"/>
      <c r="BYF253" s="435"/>
      <c r="BYG253" s="435"/>
      <c r="BYH253" s="435"/>
      <c r="BYI253" s="435"/>
      <c r="BYJ253" s="435"/>
      <c r="BYK253" s="435"/>
      <c r="BYL253" s="435"/>
      <c r="BYM253" s="435"/>
      <c r="BYN253" s="435"/>
      <c r="BYO253" s="435"/>
      <c r="BYP253" s="435"/>
      <c r="BYQ253" s="435"/>
      <c r="BYR253" s="435"/>
      <c r="BYS253" s="435"/>
      <c r="BYT253" s="435"/>
      <c r="BYU253" s="435"/>
      <c r="BYV253" s="435"/>
      <c r="BYW253" s="435"/>
      <c r="BYX253" s="435"/>
      <c r="BYY253" s="435"/>
      <c r="BYZ253" s="435"/>
      <c r="BZA253" s="435"/>
      <c r="BZB253" s="435"/>
      <c r="BZC253" s="435"/>
      <c r="BZD253" s="435"/>
      <c r="BZE253" s="435"/>
      <c r="BZF253" s="435"/>
      <c r="BZG253" s="435"/>
      <c r="BZH253" s="435"/>
      <c r="BZI253" s="435"/>
      <c r="BZJ253" s="435"/>
      <c r="BZK253" s="435"/>
      <c r="BZL253" s="435"/>
      <c r="BZM253" s="435"/>
      <c r="BZN253" s="435"/>
      <c r="BZO253" s="435"/>
      <c r="BZP253" s="435"/>
      <c r="BZQ253" s="435"/>
      <c r="BZR253" s="435"/>
      <c r="BZS253" s="435"/>
      <c r="BZT253" s="435"/>
      <c r="BZU253" s="435"/>
      <c r="BZV253" s="435"/>
      <c r="BZW253" s="435"/>
      <c r="BZX253" s="435"/>
      <c r="BZY253" s="435"/>
      <c r="BZZ253" s="435"/>
      <c r="CAA253" s="435"/>
      <c r="CAB253" s="435"/>
      <c r="CAC253" s="435"/>
      <c r="CAD253" s="435"/>
      <c r="CAE253" s="435"/>
      <c r="CAF253" s="435"/>
      <c r="CAG253" s="435"/>
      <c r="CAH253" s="435"/>
      <c r="CAI253" s="435"/>
      <c r="CAJ253" s="435"/>
      <c r="CAK253" s="435"/>
      <c r="CAL253" s="435"/>
      <c r="CAM253" s="435"/>
      <c r="CAN253" s="435"/>
      <c r="CAO253" s="435"/>
      <c r="CAP253" s="435"/>
      <c r="CAQ253" s="435"/>
      <c r="CAR253" s="435"/>
      <c r="CAS253" s="435"/>
      <c r="CAT253" s="435"/>
      <c r="CAU253" s="435"/>
      <c r="CAV253" s="435"/>
      <c r="CAW253" s="435"/>
      <c r="CAX253" s="435"/>
      <c r="CAY253" s="435"/>
      <c r="CAZ253" s="435"/>
      <c r="CBA253" s="435"/>
      <c r="CBB253" s="435"/>
      <c r="CBC253" s="435"/>
      <c r="CBD253" s="435"/>
      <c r="CBE253" s="435"/>
      <c r="CBF253" s="435"/>
      <c r="CBG253" s="435"/>
      <c r="CBH253" s="435"/>
      <c r="CBI253" s="435"/>
      <c r="CBJ253" s="435"/>
      <c r="CBK253" s="435"/>
      <c r="CBL253" s="435"/>
      <c r="CBM253" s="435"/>
      <c r="CBN253" s="435"/>
      <c r="CBO253" s="435"/>
      <c r="CBP253" s="435"/>
      <c r="CBQ253" s="435"/>
      <c r="CBR253" s="435"/>
      <c r="CBS253" s="435"/>
      <c r="CBT253" s="435"/>
      <c r="CBU253" s="435"/>
      <c r="CBV253" s="435"/>
      <c r="CBW253" s="435"/>
      <c r="CBX253" s="435"/>
      <c r="CBY253" s="435"/>
      <c r="CBZ253" s="435"/>
      <c r="CCA253" s="435"/>
      <c r="CCB253" s="435"/>
      <c r="CCC253" s="435"/>
      <c r="CCD253" s="435"/>
      <c r="CCE253" s="435"/>
      <c r="CCF253" s="435"/>
      <c r="CCG253" s="435"/>
      <c r="CCH253" s="435"/>
      <c r="CCI253" s="435"/>
      <c r="CCJ253" s="435"/>
      <c r="CCK253" s="435"/>
      <c r="CCL253" s="435"/>
      <c r="CCM253" s="435"/>
      <c r="CCN253" s="435"/>
      <c r="CCO253" s="435"/>
      <c r="CCP253" s="435"/>
      <c r="CCQ253" s="435"/>
      <c r="CCR253" s="435"/>
      <c r="CCS253" s="435"/>
      <c r="CCT253" s="435"/>
      <c r="CCU253" s="435"/>
      <c r="CCV253" s="435"/>
      <c r="CCW253" s="435"/>
      <c r="CCX253" s="435"/>
      <c r="CCY253" s="435"/>
      <c r="CCZ253" s="435"/>
      <c r="CDA253" s="435"/>
      <c r="CDB253" s="435"/>
      <c r="CDC253" s="435"/>
      <c r="CDD253" s="435"/>
      <c r="CDE253" s="435"/>
      <c r="CDF253" s="435"/>
      <c r="CDG253" s="435"/>
      <c r="CDH253" s="435"/>
      <c r="CDI253" s="435"/>
      <c r="CDJ253" s="435"/>
      <c r="CDK253" s="435"/>
      <c r="CDL253" s="435"/>
      <c r="CDM253" s="435"/>
      <c r="CDN253" s="435"/>
      <c r="CDO253" s="435"/>
      <c r="CDP253" s="435"/>
      <c r="CDQ253" s="435"/>
      <c r="CDR253" s="435"/>
      <c r="CDS253" s="435"/>
      <c r="CDT253" s="435"/>
      <c r="CDU253" s="435"/>
      <c r="CDV253" s="435"/>
      <c r="CDW253" s="435"/>
      <c r="CDX253" s="435"/>
      <c r="CDY253" s="435"/>
      <c r="CDZ253" s="435"/>
      <c r="CEA253" s="435"/>
      <c r="CEB253" s="435"/>
      <c r="CEC253" s="435"/>
      <c r="CED253" s="435"/>
      <c r="CEE253" s="435"/>
      <c r="CEF253" s="435"/>
      <c r="CEG253" s="435"/>
      <c r="CEH253" s="435"/>
      <c r="CEI253" s="435"/>
      <c r="CEJ253" s="435"/>
      <c r="CEK253" s="435"/>
      <c r="CEL253" s="435"/>
      <c r="CEM253" s="435"/>
      <c r="CEN253" s="435"/>
      <c r="CEO253" s="435"/>
      <c r="CEP253" s="435"/>
      <c r="CEQ253" s="435"/>
      <c r="CER253" s="435"/>
      <c r="CES253" s="435"/>
      <c r="CET253" s="435"/>
      <c r="CEU253" s="435"/>
      <c r="CEV253" s="435"/>
      <c r="CEW253" s="435"/>
      <c r="CEX253" s="435"/>
      <c r="CEY253" s="435"/>
      <c r="CEZ253" s="435"/>
      <c r="CFA253" s="435"/>
      <c r="CFB253" s="435"/>
      <c r="CFC253" s="435"/>
      <c r="CFD253" s="435"/>
      <c r="CFE253" s="435"/>
      <c r="CFF253" s="435"/>
      <c r="CFG253" s="435"/>
      <c r="CFH253" s="435"/>
      <c r="CFI253" s="435"/>
      <c r="CFJ253" s="435"/>
      <c r="CFK253" s="435"/>
      <c r="CFL253" s="435"/>
      <c r="CFM253" s="435"/>
      <c r="CFN253" s="435"/>
      <c r="CFO253" s="435"/>
      <c r="CFP253" s="435"/>
      <c r="CFQ253" s="435"/>
      <c r="CFR253" s="435"/>
      <c r="CFS253" s="435"/>
      <c r="CFT253" s="435"/>
      <c r="CFU253" s="435"/>
      <c r="CFV253" s="435"/>
      <c r="CFW253" s="435"/>
      <c r="CFX253" s="435"/>
      <c r="CFY253" s="435"/>
      <c r="CFZ253" s="435"/>
      <c r="CGA253" s="435"/>
      <c r="CGB253" s="435"/>
      <c r="CGC253" s="435"/>
      <c r="CGD253" s="435"/>
      <c r="CGE253" s="435"/>
      <c r="CGF253" s="435"/>
      <c r="CGG253" s="435"/>
      <c r="CGH253" s="435"/>
      <c r="CGI253" s="435"/>
      <c r="CGJ253" s="435"/>
      <c r="CGK253" s="435"/>
      <c r="CGL253" s="435"/>
      <c r="CGM253" s="435"/>
      <c r="CGN253" s="435"/>
      <c r="CGO253" s="435"/>
      <c r="CGP253" s="435"/>
      <c r="CGQ253" s="435"/>
      <c r="CGR253" s="435"/>
      <c r="CGS253" s="435"/>
      <c r="CGT253" s="435"/>
      <c r="CGU253" s="435"/>
      <c r="CGV253" s="435"/>
      <c r="CGW253" s="435"/>
      <c r="CGX253" s="435"/>
      <c r="CGY253" s="435"/>
      <c r="CGZ253" s="435"/>
      <c r="CHA253" s="435"/>
      <c r="CHB253" s="435"/>
      <c r="CHC253" s="435"/>
      <c r="CHD253" s="435"/>
      <c r="CHE253" s="435"/>
      <c r="CHF253" s="435"/>
      <c r="CHG253" s="435"/>
      <c r="CHH253" s="435"/>
      <c r="CHI253" s="435"/>
      <c r="CHJ253" s="435"/>
      <c r="CHK253" s="435"/>
      <c r="CHL253" s="435"/>
      <c r="CHM253" s="435"/>
      <c r="CHN253" s="435"/>
      <c r="CHO253" s="435"/>
      <c r="CHP253" s="435"/>
      <c r="CHQ253" s="435"/>
      <c r="CHR253" s="435"/>
      <c r="CHS253" s="435"/>
      <c r="CHT253" s="435"/>
      <c r="CHU253" s="435"/>
      <c r="CHV253" s="435"/>
      <c r="CHW253" s="435"/>
      <c r="CHX253" s="435"/>
      <c r="CHY253" s="435"/>
      <c r="CHZ253" s="435"/>
      <c r="CIA253" s="435"/>
      <c r="CIB253" s="435"/>
      <c r="CIC253" s="435"/>
      <c r="CID253" s="435"/>
      <c r="CIE253" s="435"/>
      <c r="CIF253" s="435"/>
      <c r="CIG253" s="435"/>
      <c r="CIH253" s="435"/>
      <c r="CII253" s="435"/>
      <c r="CIJ253" s="435"/>
      <c r="CIK253" s="435"/>
      <c r="CIL253" s="435"/>
      <c r="CIM253" s="435"/>
      <c r="CIN253" s="435"/>
      <c r="CIO253" s="435"/>
      <c r="CIP253" s="435"/>
      <c r="CIQ253" s="435"/>
      <c r="CIR253" s="435"/>
      <c r="CIS253" s="435"/>
      <c r="CIT253" s="435"/>
      <c r="CIU253" s="435"/>
      <c r="CIV253" s="435"/>
      <c r="CIW253" s="435"/>
      <c r="CIX253" s="435"/>
      <c r="CIY253" s="435"/>
      <c r="CIZ253" s="435"/>
      <c r="CJA253" s="435"/>
      <c r="CJB253" s="435"/>
      <c r="CJC253" s="435"/>
      <c r="CJD253" s="435"/>
      <c r="CJE253" s="435"/>
      <c r="CJF253" s="435"/>
      <c r="CJG253" s="435"/>
      <c r="CJH253" s="435"/>
      <c r="CJI253" s="435"/>
      <c r="CJJ253" s="435"/>
      <c r="CJK253" s="435"/>
      <c r="CJL253" s="435"/>
      <c r="CJM253" s="435"/>
      <c r="CJN253" s="435"/>
      <c r="CJO253" s="435"/>
      <c r="CJP253" s="435"/>
      <c r="CJQ253" s="435"/>
      <c r="CJR253" s="435"/>
      <c r="CJS253" s="435"/>
      <c r="CJT253" s="435"/>
      <c r="CJU253" s="435"/>
      <c r="CJV253" s="435"/>
      <c r="CJW253" s="435"/>
      <c r="CJX253" s="435"/>
      <c r="CJY253" s="435"/>
      <c r="CJZ253" s="435"/>
      <c r="CKA253" s="435"/>
      <c r="CKB253" s="435"/>
      <c r="CKC253" s="435"/>
      <c r="CKD253" s="435"/>
      <c r="CKE253" s="435"/>
      <c r="CKF253" s="435"/>
      <c r="CKG253" s="435"/>
      <c r="CKH253" s="435"/>
      <c r="CKI253" s="435"/>
      <c r="CKJ253" s="435"/>
      <c r="CKK253" s="435"/>
      <c r="CKL253" s="435"/>
      <c r="CKM253" s="435"/>
      <c r="CKN253" s="435"/>
      <c r="CKO253" s="435"/>
      <c r="CKP253" s="435"/>
      <c r="CKQ253" s="435"/>
      <c r="CKR253" s="435"/>
      <c r="CKS253" s="435"/>
      <c r="CKT253" s="435"/>
      <c r="CKU253" s="435"/>
      <c r="CKV253" s="435"/>
      <c r="CKW253" s="435"/>
      <c r="CKX253" s="435"/>
      <c r="CKY253" s="435"/>
      <c r="CKZ253" s="435"/>
      <c r="CLA253" s="435"/>
      <c r="CLB253" s="435"/>
      <c r="CLC253" s="435"/>
      <c r="CLD253" s="435"/>
      <c r="CLE253" s="435"/>
      <c r="CLF253" s="435"/>
      <c r="CLG253" s="435"/>
      <c r="CLH253" s="435"/>
      <c r="CLI253" s="435"/>
      <c r="CLJ253" s="435"/>
      <c r="CLK253" s="435"/>
      <c r="CLL253" s="435"/>
      <c r="CLM253" s="435"/>
      <c r="CLN253" s="435"/>
      <c r="CLO253" s="435"/>
      <c r="CLP253" s="435"/>
      <c r="CLQ253" s="435"/>
      <c r="CLR253" s="435"/>
      <c r="CLS253" s="435"/>
      <c r="CLT253" s="435"/>
      <c r="CLU253" s="435"/>
      <c r="CLV253" s="435"/>
      <c r="CLW253" s="435"/>
      <c r="CLX253" s="435"/>
      <c r="CLY253" s="435"/>
      <c r="CLZ253" s="435"/>
      <c r="CMA253" s="435"/>
      <c r="CMB253" s="435"/>
      <c r="CMC253" s="435"/>
      <c r="CMD253" s="435"/>
      <c r="CME253" s="435"/>
      <c r="CMF253" s="435"/>
      <c r="CMG253" s="435"/>
      <c r="CMH253" s="435"/>
      <c r="CMI253" s="435"/>
      <c r="CMJ253" s="435"/>
      <c r="CMK253" s="435"/>
      <c r="CML253" s="435"/>
      <c r="CMM253" s="435"/>
      <c r="CMN253" s="435"/>
      <c r="CMO253" s="435"/>
      <c r="CMP253" s="435"/>
      <c r="CMQ253" s="435"/>
      <c r="CMR253" s="435"/>
      <c r="CMS253" s="435"/>
      <c r="CMT253" s="435"/>
      <c r="CMU253" s="435"/>
      <c r="CMV253" s="435"/>
      <c r="CMW253" s="435"/>
      <c r="CMX253" s="435"/>
      <c r="CMY253" s="435"/>
      <c r="CMZ253" s="435"/>
      <c r="CNA253" s="435"/>
      <c r="CNB253" s="435"/>
      <c r="CNC253" s="435"/>
      <c r="CND253" s="435"/>
      <c r="CNE253" s="435"/>
      <c r="CNF253" s="435"/>
      <c r="CNG253" s="435"/>
      <c r="CNH253" s="435"/>
      <c r="CNI253" s="435"/>
      <c r="CNJ253" s="435"/>
      <c r="CNK253" s="435"/>
      <c r="CNL253" s="435"/>
      <c r="CNM253" s="435"/>
      <c r="CNN253" s="435"/>
      <c r="CNO253" s="435"/>
      <c r="CNP253" s="435"/>
      <c r="CNQ253" s="435"/>
      <c r="CNR253" s="435"/>
      <c r="CNS253" s="435"/>
      <c r="CNT253" s="435"/>
      <c r="CNU253" s="435"/>
      <c r="CNV253" s="435"/>
      <c r="CNW253" s="435"/>
      <c r="CNX253" s="435"/>
      <c r="CNY253" s="435"/>
      <c r="CNZ253" s="435"/>
      <c r="COA253" s="435"/>
      <c r="COB253" s="435"/>
      <c r="COC253" s="435"/>
      <c r="COD253" s="435"/>
      <c r="COE253" s="435"/>
      <c r="COF253" s="435"/>
      <c r="COG253" s="435"/>
      <c r="COH253" s="435"/>
      <c r="COI253" s="435"/>
      <c r="COJ253" s="435"/>
      <c r="COK253" s="435"/>
      <c r="COL253" s="435"/>
      <c r="COM253" s="435"/>
      <c r="CON253" s="435"/>
      <c r="COO253" s="435"/>
      <c r="COP253" s="435"/>
      <c r="COQ253" s="435"/>
      <c r="COR253" s="435"/>
      <c r="COS253" s="435"/>
      <c r="COT253" s="435"/>
      <c r="COU253" s="435"/>
      <c r="COV253" s="435"/>
      <c r="COW253" s="435"/>
      <c r="COX253" s="435"/>
      <c r="COY253" s="435"/>
      <c r="COZ253" s="435"/>
      <c r="CPA253" s="435"/>
      <c r="CPB253" s="435"/>
      <c r="CPC253" s="435"/>
      <c r="CPD253" s="435"/>
      <c r="CPE253" s="435"/>
      <c r="CPF253" s="435"/>
      <c r="CPG253" s="435"/>
      <c r="CPH253" s="435"/>
      <c r="CPI253" s="435"/>
      <c r="CPJ253" s="435"/>
      <c r="CPK253" s="435"/>
      <c r="CPL253" s="435"/>
      <c r="CPM253" s="435"/>
      <c r="CPN253" s="435"/>
      <c r="CPO253" s="435"/>
      <c r="CPP253" s="435"/>
      <c r="CPQ253" s="435"/>
      <c r="CPR253" s="435"/>
      <c r="CPS253" s="435"/>
      <c r="CPT253" s="435"/>
      <c r="CPU253" s="435"/>
      <c r="CPV253" s="435"/>
      <c r="CPW253" s="435"/>
      <c r="CPX253" s="435"/>
      <c r="CPY253" s="435"/>
      <c r="CPZ253" s="435"/>
      <c r="CQA253" s="435"/>
      <c r="CQB253" s="435"/>
      <c r="CQC253" s="435"/>
      <c r="CQD253" s="435"/>
      <c r="CQE253" s="435"/>
      <c r="CQF253" s="435"/>
      <c r="CQG253" s="435"/>
      <c r="CQH253" s="435"/>
      <c r="CQI253" s="435"/>
      <c r="CQJ253" s="435"/>
      <c r="CQK253" s="435"/>
      <c r="CQL253" s="435"/>
      <c r="CQM253" s="435"/>
      <c r="CQN253" s="435"/>
      <c r="CQO253" s="435"/>
      <c r="CQP253" s="435"/>
      <c r="CQQ253" s="435"/>
      <c r="CQR253" s="435"/>
      <c r="CQS253" s="435"/>
      <c r="CQT253" s="435"/>
      <c r="CQU253" s="435"/>
      <c r="CQV253" s="435"/>
      <c r="CQW253" s="435"/>
      <c r="CQX253" s="435"/>
      <c r="CQY253" s="435"/>
      <c r="CQZ253" s="435"/>
      <c r="CRA253" s="435"/>
      <c r="CRB253" s="435"/>
      <c r="CRC253" s="435"/>
      <c r="CRD253" s="435"/>
      <c r="CRE253" s="435"/>
      <c r="CRF253" s="435"/>
      <c r="CRG253" s="435"/>
      <c r="CRH253" s="435"/>
      <c r="CRI253" s="435"/>
      <c r="CRJ253" s="435"/>
      <c r="CRK253" s="435"/>
      <c r="CRL253" s="435"/>
      <c r="CRM253" s="435"/>
      <c r="CRN253" s="435"/>
      <c r="CRO253" s="435"/>
      <c r="CRP253" s="435"/>
      <c r="CRQ253" s="435"/>
      <c r="CRR253" s="435"/>
      <c r="CRS253" s="435"/>
      <c r="CRT253" s="435"/>
      <c r="CRU253" s="435"/>
      <c r="CRV253" s="435"/>
      <c r="CRW253" s="435"/>
      <c r="CRX253" s="435"/>
      <c r="CRY253" s="435"/>
      <c r="CRZ253" s="435"/>
      <c r="CSA253" s="435"/>
      <c r="CSB253" s="435"/>
      <c r="CSC253" s="435"/>
      <c r="CSD253" s="435"/>
      <c r="CSE253" s="435"/>
      <c r="CSF253" s="435"/>
      <c r="CSG253" s="435"/>
      <c r="CSH253" s="435"/>
      <c r="CSI253" s="435"/>
      <c r="CSJ253" s="435"/>
      <c r="CSK253" s="435"/>
      <c r="CSL253" s="435"/>
      <c r="CSM253" s="435"/>
      <c r="CSN253" s="435"/>
      <c r="CSO253" s="435"/>
      <c r="CSP253" s="435"/>
      <c r="CSQ253" s="435"/>
      <c r="CSR253" s="435"/>
      <c r="CSS253" s="435"/>
      <c r="CST253" s="435"/>
      <c r="CSU253" s="435"/>
      <c r="CSV253" s="435"/>
      <c r="CSW253" s="435"/>
      <c r="CSX253" s="435"/>
      <c r="CSY253" s="435"/>
      <c r="CSZ253" s="435"/>
      <c r="CTA253" s="435"/>
      <c r="CTB253" s="435"/>
      <c r="CTC253" s="435"/>
      <c r="CTD253" s="435"/>
      <c r="CTE253" s="435"/>
      <c r="CTF253" s="435"/>
      <c r="CTG253" s="435"/>
      <c r="CTH253" s="435"/>
      <c r="CTI253" s="435"/>
      <c r="CTJ253" s="435"/>
      <c r="CTK253" s="435"/>
      <c r="CTL253" s="435"/>
      <c r="CTM253" s="435"/>
      <c r="CTN253" s="435"/>
      <c r="CTO253" s="435"/>
      <c r="CTP253" s="435"/>
      <c r="CTQ253" s="435"/>
      <c r="CTR253" s="435"/>
      <c r="CTS253" s="435"/>
      <c r="CTT253" s="435"/>
      <c r="CTU253" s="435"/>
      <c r="CTV253" s="435"/>
      <c r="CTW253" s="435"/>
      <c r="CTX253" s="435"/>
      <c r="CTY253" s="435"/>
      <c r="CTZ253" s="435"/>
      <c r="CUA253" s="435"/>
      <c r="CUB253" s="435"/>
      <c r="CUC253" s="435"/>
      <c r="CUD253" s="435"/>
      <c r="CUE253" s="435"/>
      <c r="CUF253" s="435"/>
      <c r="CUG253" s="435"/>
      <c r="CUH253" s="435"/>
      <c r="CUI253" s="435"/>
      <c r="CUJ253" s="435"/>
      <c r="CUK253" s="435"/>
      <c r="CUL253" s="435"/>
      <c r="CUM253" s="435"/>
      <c r="CUN253" s="435"/>
      <c r="CUO253" s="435"/>
      <c r="CUP253" s="435"/>
      <c r="CUQ253" s="435"/>
      <c r="CUR253" s="435"/>
      <c r="CUS253" s="435"/>
      <c r="CUT253" s="435"/>
      <c r="CUU253" s="435"/>
      <c r="CUV253" s="435"/>
      <c r="CUW253" s="435"/>
      <c r="CUX253" s="435"/>
      <c r="CUY253" s="435"/>
      <c r="CUZ253" s="435"/>
      <c r="CVA253" s="435"/>
      <c r="CVB253" s="435"/>
      <c r="CVC253" s="435"/>
      <c r="CVD253" s="435"/>
      <c r="CVE253" s="435"/>
      <c r="CVF253" s="435"/>
      <c r="CVG253" s="435"/>
      <c r="CVH253" s="435"/>
      <c r="CVI253" s="435"/>
      <c r="CVJ253" s="435"/>
      <c r="CVK253" s="435"/>
      <c r="CVL253" s="435"/>
      <c r="CVM253" s="435"/>
      <c r="CVN253" s="435"/>
      <c r="CVO253" s="435"/>
      <c r="CVP253" s="435"/>
      <c r="CVQ253" s="435"/>
      <c r="CVR253" s="435"/>
      <c r="CVS253" s="435"/>
      <c r="CVT253" s="435"/>
      <c r="CVU253" s="435"/>
      <c r="CVV253" s="435"/>
      <c r="CVW253" s="435"/>
      <c r="CVX253" s="435"/>
      <c r="CVY253" s="435"/>
      <c r="CVZ253" s="435"/>
      <c r="CWA253" s="435"/>
      <c r="CWB253" s="435"/>
      <c r="CWC253" s="435"/>
      <c r="CWD253" s="435"/>
      <c r="CWE253" s="435"/>
      <c r="CWF253" s="435"/>
      <c r="CWG253" s="435"/>
      <c r="CWH253" s="435"/>
      <c r="CWI253" s="435"/>
      <c r="CWJ253" s="435"/>
      <c r="CWK253" s="435"/>
      <c r="CWL253" s="435"/>
      <c r="CWM253" s="435"/>
      <c r="CWN253" s="435"/>
      <c r="CWO253" s="435"/>
      <c r="CWP253" s="435"/>
      <c r="CWQ253" s="435"/>
      <c r="CWR253" s="435"/>
      <c r="CWS253" s="435"/>
      <c r="CWT253" s="435"/>
      <c r="CWU253" s="435"/>
      <c r="CWV253" s="435"/>
      <c r="CWW253" s="435"/>
      <c r="CWX253" s="435"/>
      <c r="CWY253" s="435"/>
      <c r="CWZ253" s="435"/>
      <c r="CXA253" s="435"/>
      <c r="CXB253" s="435"/>
      <c r="CXC253" s="435"/>
      <c r="CXD253" s="435"/>
      <c r="CXE253" s="435"/>
      <c r="CXF253" s="435"/>
      <c r="CXG253" s="435"/>
      <c r="CXH253" s="435"/>
      <c r="CXI253" s="435"/>
      <c r="CXJ253" s="435"/>
      <c r="CXK253" s="435"/>
      <c r="CXL253" s="435"/>
      <c r="CXM253" s="435"/>
      <c r="CXN253" s="435"/>
      <c r="CXO253" s="435"/>
      <c r="CXP253" s="435"/>
      <c r="CXQ253" s="435"/>
      <c r="CXR253" s="435"/>
      <c r="CXS253" s="435"/>
      <c r="CXT253" s="435"/>
      <c r="CXU253" s="435"/>
      <c r="CXV253" s="435"/>
      <c r="CXW253" s="435"/>
      <c r="CXX253" s="435"/>
      <c r="CXY253" s="435"/>
      <c r="CXZ253" s="435"/>
      <c r="CYA253" s="435"/>
      <c r="CYB253" s="435"/>
      <c r="CYC253" s="435"/>
      <c r="CYD253" s="435"/>
      <c r="CYE253" s="435"/>
      <c r="CYF253" s="435"/>
      <c r="CYG253" s="435"/>
      <c r="CYH253" s="435"/>
      <c r="CYI253" s="435"/>
      <c r="CYJ253" s="435"/>
      <c r="CYK253" s="435"/>
      <c r="CYL253" s="435"/>
      <c r="CYM253" s="435"/>
      <c r="CYN253" s="435"/>
      <c r="CYO253" s="435"/>
      <c r="CYP253" s="435"/>
      <c r="CYQ253" s="435"/>
      <c r="CYR253" s="435"/>
      <c r="CYS253" s="435"/>
      <c r="CYT253" s="435"/>
      <c r="CYU253" s="435"/>
      <c r="CYV253" s="435"/>
      <c r="CYW253" s="435"/>
      <c r="CYX253" s="435"/>
      <c r="CYY253" s="435"/>
      <c r="CYZ253" s="435"/>
      <c r="CZA253" s="435"/>
      <c r="CZB253" s="435"/>
      <c r="CZC253" s="435"/>
      <c r="CZD253" s="435"/>
      <c r="CZE253" s="435"/>
      <c r="CZF253" s="435"/>
      <c r="CZG253" s="435"/>
      <c r="CZH253" s="435"/>
      <c r="CZI253" s="435"/>
      <c r="CZJ253" s="435"/>
      <c r="CZK253" s="435"/>
      <c r="CZL253" s="435"/>
      <c r="CZM253" s="435"/>
      <c r="CZN253" s="435"/>
      <c r="CZO253" s="435"/>
      <c r="CZP253" s="435"/>
      <c r="CZQ253" s="435"/>
      <c r="CZR253" s="435"/>
      <c r="CZS253" s="435"/>
      <c r="CZT253" s="435"/>
      <c r="CZU253" s="435"/>
      <c r="CZV253" s="435"/>
      <c r="CZW253" s="435"/>
      <c r="CZX253" s="435"/>
      <c r="CZY253" s="435"/>
      <c r="CZZ253" s="435"/>
      <c r="DAA253" s="435"/>
      <c r="DAB253" s="435"/>
      <c r="DAC253" s="435"/>
      <c r="DAD253" s="435"/>
      <c r="DAE253" s="435"/>
      <c r="DAF253" s="435"/>
      <c r="DAG253" s="435"/>
      <c r="DAH253" s="435"/>
      <c r="DAI253" s="435"/>
      <c r="DAJ253" s="435"/>
      <c r="DAK253" s="435"/>
      <c r="DAL253" s="435"/>
      <c r="DAM253" s="435"/>
      <c r="DAN253" s="435"/>
      <c r="DAO253" s="435"/>
      <c r="DAP253" s="435"/>
      <c r="DAQ253" s="435"/>
      <c r="DAR253" s="435"/>
      <c r="DAS253" s="435"/>
      <c r="DAT253" s="435"/>
      <c r="DAU253" s="435"/>
      <c r="DAV253" s="435"/>
      <c r="DAW253" s="435"/>
      <c r="DAX253" s="435"/>
      <c r="DAY253" s="435"/>
      <c r="DAZ253" s="435"/>
      <c r="DBA253" s="435"/>
      <c r="DBB253" s="435"/>
      <c r="DBC253" s="435"/>
      <c r="DBD253" s="435"/>
      <c r="DBE253" s="435"/>
      <c r="DBF253" s="435"/>
      <c r="DBG253" s="435"/>
      <c r="DBH253" s="435"/>
      <c r="DBI253" s="435"/>
      <c r="DBJ253" s="435"/>
      <c r="DBK253" s="435"/>
      <c r="DBL253" s="435"/>
      <c r="DBM253" s="435"/>
      <c r="DBN253" s="435"/>
      <c r="DBO253" s="435"/>
      <c r="DBP253" s="435"/>
      <c r="DBQ253" s="435"/>
      <c r="DBR253" s="435"/>
      <c r="DBS253" s="435"/>
      <c r="DBT253" s="435"/>
      <c r="DBU253" s="435"/>
      <c r="DBV253" s="435"/>
      <c r="DBW253" s="435"/>
      <c r="DBX253" s="435"/>
      <c r="DBY253" s="435"/>
      <c r="DBZ253" s="435"/>
      <c r="DCA253" s="435"/>
      <c r="DCB253" s="435"/>
      <c r="DCC253" s="435"/>
      <c r="DCD253" s="435"/>
      <c r="DCE253" s="435"/>
      <c r="DCF253" s="435"/>
      <c r="DCG253" s="435"/>
      <c r="DCH253" s="435"/>
      <c r="DCI253" s="435"/>
      <c r="DCJ253" s="435"/>
      <c r="DCK253" s="435"/>
      <c r="DCL253" s="435"/>
      <c r="DCM253" s="435"/>
      <c r="DCN253" s="435"/>
      <c r="DCO253" s="435"/>
      <c r="DCP253" s="435"/>
      <c r="DCQ253" s="435"/>
      <c r="DCR253" s="435"/>
      <c r="DCS253" s="435"/>
      <c r="DCT253" s="435"/>
      <c r="DCU253" s="435"/>
      <c r="DCV253" s="435"/>
      <c r="DCW253" s="435"/>
      <c r="DCX253" s="435"/>
      <c r="DCY253" s="435"/>
      <c r="DCZ253" s="435"/>
      <c r="DDA253" s="435"/>
      <c r="DDB253" s="435"/>
      <c r="DDC253" s="435"/>
      <c r="DDD253" s="435"/>
      <c r="DDE253" s="435"/>
      <c r="DDF253" s="435"/>
      <c r="DDG253" s="435"/>
      <c r="DDH253" s="435"/>
      <c r="DDI253" s="435"/>
      <c r="DDJ253" s="435"/>
      <c r="DDK253" s="435"/>
      <c r="DDL253" s="435"/>
      <c r="DDM253" s="435"/>
      <c r="DDN253" s="435"/>
      <c r="DDO253" s="435"/>
      <c r="DDP253" s="435"/>
      <c r="DDQ253" s="435"/>
      <c r="DDR253" s="435"/>
      <c r="DDS253" s="435"/>
      <c r="DDT253" s="435"/>
      <c r="DDU253" s="435"/>
      <c r="DDV253" s="435"/>
      <c r="DDW253" s="435"/>
      <c r="DDX253" s="435"/>
      <c r="DDY253" s="435"/>
      <c r="DDZ253" s="435"/>
      <c r="DEA253" s="435"/>
      <c r="DEB253" s="435"/>
      <c r="DEC253" s="435"/>
      <c r="DED253" s="435"/>
      <c r="DEE253" s="435"/>
      <c r="DEF253" s="435"/>
      <c r="DEG253" s="435"/>
      <c r="DEH253" s="435"/>
      <c r="DEI253" s="435"/>
      <c r="DEJ253" s="435"/>
      <c r="DEK253" s="435"/>
      <c r="DEL253" s="435"/>
      <c r="DEM253" s="435"/>
      <c r="DEN253" s="435"/>
      <c r="DEO253" s="435"/>
      <c r="DEP253" s="435"/>
      <c r="DEQ253" s="435"/>
      <c r="DER253" s="435"/>
      <c r="DES253" s="435"/>
      <c r="DET253" s="435"/>
      <c r="DEU253" s="435"/>
      <c r="DEV253" s="435"/>
      <c r="DEW253" s="435"/>
      <c r="DEX253" s="435"/>
      <c r="DEY253" s="435"/>
      <c r="DEZ253" s="435"/>
      <c r="DFA253" s="435"/>
      <c r="DFB253" s="435"/>
      <c r="DFC253" s="435"/>
      <c r="DFD253" s="435"/>
      <c r="DFE253" s="435"/>
      <c r="DFF253" s="435"/>
      <c r="DFG253" s="435"/>
      <c r="DFH253" s="435"/>
      <c r="DFI253" s="435"/>
      <c r="DFJ253" s="435"/>
      <c r="DFK253" s="435"/>
      <c r="DFL253" s="435"/>
      <c r="DFM253" s="435"/>
      <c r="DFN253" s="435"/>
      <c r="DFO253" s="435"/>
      <c r="DFP253" s="435"/>
      <c r="DFQ253" s="435"/>
      <c r="DFR253" s="435"/>
      <c r="DFS253" s="435"/>
      <c r="DFT253" s="435"/>
      <c r="DFU253" s="435"/>
      <c r="DFV253" s="435"/>
      <c r="DFW253" s="435"/>
      <c r="DFX253" s="435"/>
      <c r="DFY253" s="435"/>
      <c r="DFZ253" s="435"/>
      <c r="DGA253" s="435"/>
      <c r="DGB253" s="435"/>
      <c r="DGC253" s="435"/>
      <c r="DGD253" s="435"/>
      <c r="DGE253" s="435"/>
      <c r="DGF253" s="435"/>
      <c r="DGG253" s="435"/>
      <c r="DGH253" s="435"/>
      <c r="DGI253" s="435"/>
      <c r="DGJ253" s="435"/>
      <c r="DGK253" s="435"/>
      <c r="DGL253" s="435"/>
      <c r="DGM253" s="435"/>
      <c r="DGN253" s="435"/>
      <c r="DGO253" s="435"/>
      <c r="DGP253" s="435"/>
      <c r="DGQ253" s="435"/>
      <c r="DGR253" s="435"/>
      <c r="DGS253" s="435"/>
      <c r="DGT253" s="435"/>
      <c r="DGU253" s="435"/>
      <c r="DGV253" s="435"/>
      <c r="DGW253" s="435"/>
      <c r="DGX253" s="435"/>
      <c r="DGY253" s="435"/>
      <c r="DGZ253" s="435"/>
      <c r="DHA253" s="435"/>
      <c r="DHB253" s="435"/>
      <c r="DHC253" s="435"/>
      <c r="DHD253" s="435"/>
      <c r="DHE253" s="435"/>
      <c r="DHF253" s="435"/>
      <c r="DHG253" s="435"/>
      <c r="DHH253" s="435"/>
      <c r="DHI253" s="435"/>
      <c r="DHJ253" s="435"/>
      <c r="DHK253" s="435"/>
      <c r="DHL253" s="435"/>
      <c r="DHM253" s="435"/>
      <c r="DHN253" s="435"/>
      <c r="DHO253" s="435"/>
      <c r="DHP253" s="435"/>
      <c r="DHQ253" s="435"/>
      <c r="DHR253" s="435"/>
      <c r="DHS253" s="435"/>
      <c r="DHT253" s="435"/>
      <c r="DHU253" s="435"/>
      <c r="DHV253" s="435"/>
      <c r="DHW253" s="435"/>
      <c r="DHX253" s="435"/>
      <c r="DHY253" s="435"/>
      <c r="DHZ253" s="435"/>
      <c r="DIA253" s="435"/>
      <c r="DIB253" s="435"/>
      <c r="DIC253" s="435"/>
      <c r="DID253" s="435"/>
      <c r="DIE253" s="435"/>
      <c r="DIF253" s="435"/>
      <c r="DIG253" s="435"/>
      <c r="DIH253" s="435"/>
      <c r="DII253" s="435"/>
      <c r="DIJ253" s="435"/>
      <c r="DIK253" s="435"/>
      <c r="DIL253" s="435"/>
      <c r="DIM253" s="435"/>
      <c r="DIN253" s="435"/>
      <c r="DIO253" s="435"/>
      <c r="DIP253" s="435"/>
      <c r="DIQ253" s="435"/>
      <c r="DIR253" s="435"/>
      <c r="DIS253" s="435"/>
      <c r="DIT253" s="435"/>
      <c r="DIU253" s="435"/>
      <c r="DIV253" s="435"/>
      <c r="DIW253" s="435"/>
      <c r="DIX253" s="435"/>
      <c r="DIY253" s="435"/>
      <c r="DIZ253" s="435"/>
      <c r="DJA253" s="435"/>
      <c r="DJB253" s="435"/>
      <c r="DJC253" s="435"/>
      <c r="DJD253" s="435"/>
      <c r="DJE253" s="435"/>
      <c r="DJF253" s="435"/>
      <c r="DJG253" s="435"/>
      <c r="DJH253" s="435"/>
      <c r="DJI253" s="435"/>
      <c r="DJJ253" s="435"/>
      <c r="DJK253" s="435"/>
      <c r="DJL253" s="435"/>
      <c r="DJM253" s="435"/>
      <c r="DJN253" s="435"/>
      <c r="DJO253" s="435"/>
      <c r="DJP253" s="435"/>
      <c r="DJQ253" s="435"/>
      <c r="DJR253" s="435"/>
      <c r="DJS253" s="435"/>
      <c r="DJT253" s="435"/>
      <c r="DJU253" s="435"/>
      <c r="DJV253" s="435"/>
      <c r="DJW253" s="435"/>
      <c r="DJX253" s="435"/>
      <c r="DJY253" s="435"/>
      <c r="DJZ253" s="435"/>
      <c r="DKA253" s="435"/>
      <c r="DKB253" s="435"/>
      <c r="DKC253" s="435"/>
      <c r="DKD253" s="435"/>
      <c r="DKE253" s="435"/>
      <c r="DKF253" s="435"/>
      <c r="DKG253" s="435"/>
      <c r="DKH253" s="435"/>
      <c r="DKI253" s="435"/>
      <c r="DKJ253" s="435"/>
      <c r="DKK253" s="435"/>
      <c r="DKL253" s="435"/>
      <c r="DKM253" s="435"/>
      <c r="DKN253" s="435"/>
      <c r="DKO253" s="435"/>
      <c r="DKP253" s="435"/>
      <c r="DKQ253" s="435"/>
      <c r="DKR253" s="435"/>
      <c r="DKS253" s="435"/>
      <c r="DKT253" s="435"/>
      <c r="DKU253" s="435"/>
      <c r="DKV253" s="435"/>
      <c r="DKW253" s="435"/>
      <c r="DKX253" s="435"/>
      <c r="DKY253" s="435"/>
      <c r="DKZ253" s="435"/>
      <c r="DLA253" s="435"/>
      <c r="DLB253" s="435"/>
      <c r="DLC253" s="435"/>
      <c r="DLD253" s="435"/>
      <c r="DLE253" s="435"/>
      <c r="DLF253" s="435"/>
      <c r="DLG253" s="435"/>
      <c r="DLH253" s="435"/>
      <c r="DLI253" s="435"/>
      <c r="DLJ253" s="435"/>
      <c r="DLK253" s="435"/>
      <c r="DLL253" s="435"/>
      <c r="DLM253" s="435"/>
      <c r="DLN253" s="435"/>
      <c r="DLO253" s="435"/>
      <c r="DLP253" s="435"/>
      <c r="DLQ253" s="435"/>
      <c r="DLR253" s="435"/>
      <c r="DLS253" s="435"/>
      <c r="DLT253" s="435"/>
      <c r="DLU253" s="435"/>
      <c r="DLV253" s="435"/>
      <c r="DLW253" s="435"/>
      <c r="DLX253" s="435"/>
      <c r="DLY253" s="435"/>
      <c r="DLZ253" s="435"/>
      <c r="DMA253" s="435"/>
      <c r="DMB253" s="435"/>
      <c r="DMC253" s="435"/>
      <c r="DMD253" s="435"/>
      <c r="DME253" s="435"/>
      <c r="DMF253" s="435"/>
      <c r="DMG253" s="435"/>
      <c r="DMH253" s="435"/>
      <c r="DMI253" s="435"/>
      <c r="DMJ253" s="435"/>
      <c r="DMK253" s="435"/>
      <c r="DML253" s="435"/>
      <c r="DMM253" s="435"/>
      <c r="DMN253" s="435"/>
      <c r="DMO253" s="435"/>
      <c r="DMP253" s="435"/>
      <c r="DMQ253" s="435"/>
      <c r="DMR253" s="435"/>
      <c r="DMS253" s="435"/>
      <c r="DMT253" s="435"/>
      <c r="DMU253" s="435"/>
      <c r="DMV253" s="435"/>
      <c r="DMW253" s="435"/>
      <c r="DMX253" s="435"/>
      <c r="DMY253" s="435"/>
      <c r="DMZ253" s="435"/>
      <c r="DNA253" s="435"/>
      <c r="DNB253" s="435"/>
      <c r="DNC253" s="435"/>
      <c r="DND253" s="435"/>
      <c r="DNE253" s="435"/>
      <c r="DNF253" s="435"/>
      <c r="DNG253" s="435"/>
      <c r="DNH253" s="435"/>
      <c r="DNI253" s="435"/>
      <c r="DNJ253" s="435"/>
      <c r="DNK253" s="435"/>
      <c r="DNL253" s="435"/>
      <c r="DNM253" s="435"/>
      <c r="DNN253" s="435"/>
      <c r="DNO253" s="435"/>
      <c r="DNP253" s="435"/>
      <c r="DNQ253" s="435"/>
      <c r="DNR253" s="435"/>
      <c r="DNS253" s="435"/>
      <c r="DNT253" s="435"/>
      <c r="DNU253" s="435"/>
      <c r="DNV253" s="435"/>
      <c r="DNW253" s="435"/>
      <c r="DNX253" s="435"/>
      <c r="DNY253" s="435"/>
      <c r="DNZ253" s="435"/>
      <c r="DOA253" s="435"/>
      <c r="DOB253" s="435"/>
      <c r="DOC253" s="435"/>
      <c r="DOD253" s="435"/>
      <c r="DOE253" s="435"/>
      <c r="DOF253" s="435"/>
      <c r="DOG253" s="435"/>
      <c r="DOH253" s="435"/>
      <c r="DOI253" s="435"/>
      <c r="DOJ253" s="435"/>
      <c r="DOK253" s="435"/>
      <c r="DOL253" s="435"/>
      <c r="DOM253" s="435"/>
      <c r="DON253" s="435"/>
      <c r="DOO253" s="435"/>
      <c r="DOP253" s="435"/>
      <c r="DOQ253" s="435"/>
      <c r="DOR253" s="435"/>
      <c r="DOS253" s="435"/>
      <c r="DOT253" s="435"/>
      <c r="DOU253" s="435"/>
      <c r="DOV253" s="435"/>
      <c r="DOW253" s="435"/>
      <c r="DOX253" s="435"/>
      <c r="DOY253" s="435"/>
      <c r="DOZ253" s="435"/>
      <c r="DPA253" s="435"/>
      <c r="DPB253" s="435"/>
      <c r="DPC253" s="435"/>
      <c r="DPD253" s="435"/>
      <c r="DPE253" s="435"/>
      <c r="DPF253" s="435"/>
      <c r="DPG253" s="435"/>
      <c r="DPH253" s="435"/>
      <c r="DPI253" s="435"/>
      <c r="DPJ253" s="435"/>
      <c r="DPK253" s="435"/>
      <c r="DPL253" s="435"/>
      <c r="DPM253" s="435"/>
      <c r="DPN253" s="435"/>
      <c r="DPO253" s="435"/>
      <c r="DPP253" s="435"/>
      <c r="DPQ253" s="435"/>
      <c r="DPR253" s="435"/>
      <c r="DPS253" s="435"/>
      <c r="DPT253" s="435"/>
      <c r="DPU253" s="435"/>
      <c r="DPV253" s="435"/>
      <c r="DPW253" s="435"/>
      <c r="DPX253" s="435"/>
      <c r="DPY253" s="435"/>
      <c r="DPZ253" s="435"/>
      <c r="DQA253" s="435"/>
      <c r="DQB253" s="435"/>
      <c r="DQC253" s="435"/>
      <c r="DQD253" s="435"/>
      <c r="DQE253" s="435"/>
      <c r="DQF253" s="435"/>
      <c r="DQG253" s="435"/>
      <c r="DQH253" s="435"/>
      <c r="DQI253" s="435"/>
      <c r="DQJ253" s="435"/>
      <c r="DQK253" s="435"/>
      <c r="DQL253" s="435"/>
      <c r="DQM253" s="435"/>
      <c r="DQN253" s="435"/>
      <c r="DQO253" s="435"/>
      <c r="DQP253" s="435"/>
      <c r="DQQ253" s="435"/>
      <c r="DQR253" s="435"/>
      <c r="DQS253" s="435"/>
      <c r="DQT253" s="435"/>
      <c r="DQU253" s="435"/>
      <c r="DQV253" s="435"/>
      <c r="DQW253" s="435"/>
      <c r="DQX253" s="435"/>
      <c r="DQY253" s="435"/>
      <c r="DQZ253" s="435"/>
      <c r="DRA253" s="435"/>
      <c r="DRB253" s="435"/>
      <c r="DRC253" s="435"/>
      <c r="DRD253" s="435"/>
      <c r="DRE253" s="435"/>
      <c r="DRF253" s="435"/>
      <c r="DRG253" s="435"/>
      <c r="DRH253" s="435"/>
      <c r="DRI253" s="435"/>
      <c r="DRJ253" s="435"/>
      <c r="DRK253" s="435"/>
      <c r="DRL253" s="435"/>
      <c r="DRM253" s="435"/>
      <c r="DRN253" s="435"/>
      <c r="DRO253" s="435"/>
      <c r="DRP253" s="435"/>
      <c r="DRQ253" s="435"/>
      <c r="DRR253" s="435"/>
      <c r="DRS253" s="435"/>
      <c r="DRT253" s="435"/>
      <c r="DRU253" s="435"/>
      <c r="DRV253" s="435"/>
      <c r="DRW253" s="435"/>
      <c r="DRX253" s="435"/>
      <c r="DRY253" s="435"/>
      <c r="DRZ253" s="435"/>
      <c r="DSA253" s="435"/>
      <c r="DSB253" s="435"/>
      <c r="DSC253" s="435"/>
      <c r="DSD253" s="435"/>
      <c r="DSE253" s="435"/>
      <c r="DSF253" s="435"/>
      <c r="DSG253" s="435"/>
      <c r="DSH253" s="435"/>
      <c r="DSI253" s="435"/>
      <c r="DSJ253" s="435"/>
      <c r="DSK253" s="435"/>
      <c r="DSL253" s="435"/>
      <c r="DSM253" s="435"/>
      <c r="DSN253" s="435"/>
      <c r="DSO253" s="435"/>
      <c r="DSP253" s="435"/>
      <c r="DSQ253" s="435"/>
      <c r="DSR253" s="435"/>
      <c r="DSS253" s="435"/>
      <c r="DST253" s="435"/>
      <c r="DSU253" s="435"/>
      <c r="DSV253" s="435"/>
      <c r="DSW253" s="435"/>
      <c r="DSX253" s="435"/>
      <c r="DSY253" s="435"/>
      <c r="DSZ253" s="435"/>
      <c r="DTA253" s="435"/>
      <c r="DTB253" s="435"/>
      <c r="DTC253" s="435"/>
      <c r="DTD253" s="435"/>
      <c r="DTE253" s="435"/>
      <c r="DTF253" s="435"/>
      <c r="DTG253" s="435"/>
      <c r="DTH253" s="435"/>
      <c r="DTI253" s="435"/>
      <c r="DTJ253" s="435"/>
      <c r="DTK253" s="435"/>
      <c r="DTL253" s="435"/>
      <c r="DTM253" s="435"/>
      <c r="DTN253" s="435"/>
      <c r="DTO253" s="435"/>
      <c r="DTP253" s="435"/>
      <c r="DTQ253" s="435"/>
      <c r="DTR253" s="435"/>
      <c r="DTS253" s="435"/>
      <c r="DTT253" s="435"/>
      <c r="DTU253" s="435"/>
      <c r="DTV253" s="435"/>
      <c r="DTW253" s="435"/>
      <c r="DTX253" s="435"/>
      <c r="DTY253" s="435"/>
      <c r="DTZ253" s="435"/>
      <c r="DUA253" s="435"/>
      <c r="DUB253" s="435"/>
      <c r="DUC253" s="435"/>
      <c r="DUD253" s="435"/>
      <c r="DUE253" s="435"/>
      <c r="DUF253" s="435"/>
      <c r="DUG253" s="435"/>
      <c r="DUH253" s="435"/>
      <c r="DUI253" s="435"/>
      <c r="DUJ253" s="435"/>
      <c r="DUK253" s="435"/>
      <c r="DUL253" s="435"/>
      <c r="DUM253" s="435"/>
      <c r="DUN253" s="435"/>
      <c r="DUO253" s="435"/>
      <c r="DUP253" s="435"/>
      <c r="DUQ253" s="435"/>
      <c r="DUR253" s="435"/>
      <c r="DUS253" s="435"/>
      <c r="DUT253" s="435"/>
      <c r="DUU253" s="435"/>
      <c r="DUV253" s="435"/>
      <c r="DUW253" s="435"/>
      <c r="DUX253" s="435"/>
      <c r="DUY253" s="435"/>
      <c r="DUZ253" s="435"/>
      <c r="DVA253" s="435"/>
      <c r="DVB253" s="435"/>
      <c r="DVC253" s="435"/>
      <c r="DVD253" s="435"/>
      <c r="DVE253" s="435"/>
      <c r="DVF253" s="435"/>
      <c r="DVG253" s="435"/>
      <c r="DVH253" s="435"/>
      <c r="DVI253" s="435"/>
      <c r="DVJ253" s="435"/>
      <c r="DVK253" s="435"/>
      <c r="DVL253" s="435"/>
      <c r="DVM253" s="435"/>
      <c r="DVN253" s="435"/>
      <c r="DVO253" s="435"/>
      <c r="DVP253" s="435"/>
      <c r="DVQ253" s="435"/>
      <c r="DVR253" s="435"/>
      <c r="DVS253" s="435"/>
      <c r="DVT253" s="435"/>
      <c r="DVU253" s="435"/>
      <c r="DVV253" s="435"/>
      <c r="DVW253" s="435"/>
      <c r="DVX253" s="435"/>
      <c r="DVY253" s="435"/>
      <c r="DVZ253" s="435"/>
      <c r="DWA253" s="435"/>
      <c r="DWB253" s="435"/>
      <c r="DWC253" s="435"/>
      <c r="DWD253" s="435"/>
      <c r="DWE253" s="435"/>
      <c r="DWF253" s="435"/>
      <c r="DWG253" s="435"/>
      <c r="DWH253" s="435"/>
      <c r="DWI253" s="435"/>
      <c r="DWJ253" s="435"/>
      <c r="DWK253" s="435"/>
      <c r="DWL253" s="435"/>
      <c r="DWM253" s="435"/>
      <c r="DWN253" s="435"/>
      <c r="DWO253" s="435"/>
      <c r="DWP253" s="435"/>
      <c r="DWQ253" s="435"/>
      <c r="DWR253" s="435"/>
      <c r="DWS253" s="435"/>
      <c r="DWT253" s="435"/>
      <c r="DWU253" s="435"/>
      <c r="DWV253" s="435"/>
      <c r="DWW253" s="435"/>
      <c r="DWX253" s="435"/>
      <c r="DWY253" s="435"/>
      <c r="DWZ253" s="435"/>
      <c r="DXA253" s="435"/>
      <c r="DXB253" s="435"/>
      <c r="DXC253" s="435"/>
      <c r="DXD253" s="435"/>
      <c r="DXE253" s="435"/>
      <c r="DXF253" s="435"/>
      <c r="DXG253" s="435"/>
      <c r="DXH253" s="435"/>
      <c r="DXI253" s="435"/>
      <c r="DXJ253" s="435"/>
      <c r="DXK253" s="435"/>
      <c r="DXL253" s="435"/>
      <c r="DXM253" s="435"/>
      <c r="DXN253" s="435"/>
      <c r="DXO253" s="435"/>
      <c r="DXP253" s="435"/>
      <c r="DXQ253" s="435"/>
      <c r="DXR253" s="435"/>
      <c r="DXS253" s="435"/>
      <c r="DXT253" s="435"/>
      <c r="DXU253" s="435"/>
      <c r="DXV253" s="435"/>
      <c r="DXW253" s="435"/>
      <c r="DXX253" s="435"/>
      <c r="DXY253" s="435"/>
      <c r="DXZ253" s="435"/>
      <c r="DYA253" s="435"/>
      <c r="DYB253" s="435"/>
      <c r="DYC253" s="435"/>
      <c r="DYD253" s="435"/>
      <c r="DYE253" s="435"/>
      <c r="DYF253" s="435"/>
      <c r="DYG253" s="435"/>
      <c r="DYH253" s="435"/>
      <c r="DYI253" s="435"/>
      <c r="DYJ253" s="435"/>
      <c r="DYK253" s="435"/>
      <c r="DYL253" s="435"/>
      <c r="DYM253" s="435"/>
      <c r="DYN253" s="435"/>
      <c r="DYO253" s="435"/>
      <c r="DYP253" s="435"/>
      <c r="DYQ253" s="435"/>
      <c r="DYR253" s="435"/>
      <c r="DYS253" s="435"/>
      <c r="DYT253" s="435"/>
      <c r="DYU253" s="435"/>
      <c r="DYV253" s="435"/>
      <c r="DYW253" s="435"/>
      <c r="DYX253" s="435"/>
      <c r="DYY253" s="435"/>
      <c r="DYZ253" s="435"/>
      <c r="DZA253" s="435"/>
      <c r="DZB253" s="435"/>
      <c r="DZC253" s="435"/>
      <c r="DZD253" s="435"/>
      <c r="DZE253" s="435"/>
      <c r="DZF253" s="435"/>
      <c r="DZG253" s="435"/>
      <c r="DZH253" s="435"/>
      <c r="DZI253" s="435"/>
      <c r="DZJ253" s="435"/>
      <c r="DZK253" s="435"/>
      <c r="DZL253" s="435"/>
      <c r="DZM253" s="435"/>
      <c r="DZN253" s="435"/>
      <c r="DZO253" s="435"/>
      <c r="DZP253" s="435"/>
      <c r="DZQ253" s="435"/>
      <c r="DZR253" s="435"/>
      <c r="DZS253" s="435"/>
      <c r="DZT253" s="435"/>
      <c r="DZU253" s="435"/>
      <c r="DZV253" s="435"/>
      <c r="DZW253" s="435"/>
      <c r="DZX253" s="435"/>
      <c r="DZY253" s="435"/>
      <c r="DZZ253" s="435"/>
      <c r="EAA253" s="435"/>
      <c r="EAB253" s="435"/>
      <c r="EAC253" s="435"/>
      <c r="EAD253" s="435"/>
      <c r="EAE253" s="435"/>
      <c r="EAF253" s="435"/>
      <c r="EAG253" s="435"/>
      <c r="EAH253" s="435"/>
      <c r="EAI253" s="435"/>
      <c r="EAJ253" s="435"/>
      <c r="EAK253" s="435"/>
      <c r="EAL253" s="435"/>
      <c r="EAM253" s="435"/>
      <c r="EAN253" s="435"/>
      <c r="EAO253" s="435"/>
      <c r="EAP253" s="435"/>
      <c r="EAQ253" s="435"/>
      <c r="EAR253" s="435"/>
      <c r="EAS253" s="435"/>
      <c r="EAT253" s="435"/>
      <c r="EAU253" s="435"/>
      <c r="EAV253" s="435"/>
      <c r="EAW253" s="435"/>
      <c r="EAX253" s="435"/>
      <c r="EAY253" s="435"/>
      <c r="EAZ253" s="435"/>
      <c r="EBA253" s="435"/>
      <c r="EBB253" s="435"/>
      <c r="EBC253" s="435"/>
      <c r="EBD253" s="435"/>
      <c r="EBE253" s="435"/>
      <c r="EBF253" s="435"/>
      <c r="EBG253" s="435"/>
      <c r="EBH253" s="435"/>
      <c r="EBI253" s="435"/>
      <c r="EBJ253" s="435"/>
      <c r="EBK253" s="435"/>
      <c r="EBL253" s="435"/>
      <c r="EBM253" s="435"/>
      <c r="EBN253" s="435"/>
      <c r="EBO253" s="435"/>
      <c r="EBP253" s="435"/>
      <c r="EBQ253" s="435"/>
      <c r="EBR253" s="435"/>
      <c r="EBS253" s="435"/>
      <c r="EBT253" s="435"/>
      <c r="EBU253" s="435"/>
      <c r="EBV253" s="435"/>
      <c r="EBW253" s="435"/>
      <c r="EBX253" s="435"/>
      <c r="EBY253" s="435"/>
      <c r="EBZ253" s="435"/>
      <c r="ECA253" s="435"/>
      <c r="ECB253" s="435"/>
      <c r="ECC253" s="435"/>
      <c r="ECD253" s="435"/>
      <c r="ECE253" s="435"/>
      <c r="ECF253" s="435"/>
      <c r="ECG253" s="435"/>
      <c r="ECH253" s="435"/>
      <c r="ECI253" s="435"/>
      <c r="ECJ253" s="435"/>
      <c r="ECK253" s="435"/>
      <c r="ECL253" s="435"/>
      <c r="ECM253" s="435"/>
      <c r="ECN253" s="435"/>
      <c r="ECO253" s="435"/>
      <c r="ECP253" s="435"/>
      <c r="ECQ253" s="435"/>
      <c r="ECR253" s="435"/>
      <c r="ECS253" s="435"/>
      <c r="ECT253" s="435"/>
      <c r="ECU253" s="435"/>
      <c r="ECV253" s="435"/>
      <c r="ECW253" s="435"/>
      <c r="ECX253" s="435"/>
      <c r="ECY253" s="435"/>
      <c r="ECZ253" s="435"/>
      <c r="EDA253" s="435"/>
      <c r="EDB253" s="435"/>
      <c r="EDC253" s="435"/>
      <c r="EDD253" s="435"/>
      <c r="EDE253" s="435"/>
      <c r="EDF253" s="435"/>
      <c r="EDG253" s="435"/>
      <c r="EDH253" s="435"/>
      <c r="EDI253" s="435"/>
      <c r="EDJ253" s="435"/>
      <c r="EDK253" s="435"/>
      <c r="EDL253" s="435"/>
      <c r="EDM253" s="435"/>
      <c r="EDN253" s="435"/>
      <c r="EDO253" s="435"/>
      <c r="EDP253" s="435"/>
      <c r="EDQ253" s="435"/>
      <c r="EDR253" s="435"/>
      <c r="EDS253" s="435"/>
      <c r="EDT253" s="435"/>
      <c r="EDU253" s="435"/>
      <c r="EDV253" s="435"/>
      <c r="EDW253" s="435"/>
      <c r="EDX253" s="435"/>
      <c r="EDY253" s="435"/>
      <c r="EDZ253" s="435"/>
      <c r="EEA253" s="435"/>
      <c r="EEB253" s="435"/>
      <c r="EEC253" s="435"/>
      <c r="EED253" s="435"/>
      <c r="EEE253" s="435"/>
      <c r="EEF253" s="435"/>
      <c r="EEG253" s="435"/>
      <c r="EEH253" s="435"/>
      <c r="EEI253" s="435"/>
      <c r="EEJ253" s="435"/>
      <c r="EEK253" s="435"/>
      <c r="EEL253" s="435"/>
      <c r="EEM253" s="435"/>
      <c r="EEN253" s="435"/>
      <c r="EEO253" s="435"/>
      <c r="EEP253" s="435"/>
      <c r="EEQ253" s="435"/>
      <c r="EER253" s="435"/>
      <c r="EES253" s="435"/>
      <c r="EET253" s="435"/>
      <c r="EEU253" s="435"/>
      <c r="EEV253" s="435"/>
      <c r="EEW253" s="435"/>
      <c r="EEX253" s="435"/>
      <c r="EEY253" s="435"/>
      <c r="EEZ253" s="435"/>
      <c r="EFA253" s="435"/>
      <c r="EFB253" s="435"/>
      <c r="EFC253" s="435"/>
      <c r="EFD253" s="435"/>
      <c r="EFE253" s="435"/>
      <c r="EFF253" s="435"/>
      <c r="EFG253" s="435"/>
      <c r="EFH253" s="435"/>
      <c r="EFI253" s="435"/>
      <c r="EFJ253" s="435"/>
      <c r="EFK253" s="435"/>
      <c r="EFL253" s="435"/>
      <c r="EFM253" s="435"/>
      <c r="EFN253" s="435"/>
      <c r="EFO253" s="435"/>
      <c r="EFP253" s="435"/>
      <c r="EFQ253" s="435"/>
      <c r="EFR253" s="435"/>
      <c r="EFS253" s="435"/>
      <c r="EFT253" s="435"/>
      <c r="EFU253" s="435"/>
      <c r="EFV253" s="435"/>
      <c r="EFW253" s="435"/>
      <c r="EFX253" s="435"/>
      <c r="EFY253" s="435"/>
      <c r="EFZ253" s="435"/>
      <c r="EGA253" s="435"/>
      <c r="EGB253" s="435"/>
      <c r="EGC253" s="435"/>
      <c r="EGD253" s="435"/>
      <c r="EGE253" s="435"/>
      <c r="EGF253" s="435"/>
      <c r="EGG253" s="435"/>
      <c r="EGH253" s="435"/>
      <c r="EGI253" s="435"/>
      <c r="EGJ253" s="435"/>
      <c r="EGK253" s="435"/>
      <c r="EGL253" s="435"/>
      <c r="EGM253" s="435"/>
      <c r="EGN253" s="435"/>
      <c r="EGO253" s="435"/>
      <c r="EGP253" s="435"/>
      <c r="EGQ253" s="435"/>
      <c r="EGR253" s="435"/>
      <c r="EGS253" s="435"/>
      <c r="EGT253" s="435"/>
      <c r="EGU253" s="435"/>
      <c r="EGV253" s="435"/>
      <c r="EGW253" s="435"/>
      <c r="EGX253" s="435"/>
      <c r="EGY253" s="435"/>
      <c r="EGZ253" s="435"/>
      <c r="EHA253" s="435"/>
      <c r="EHB253" s="435"/>
      <c r="EHC253" s="435"/>
      <c r="EHD253" s="435"/>
      <c r="EHE253" s="435"/>
      <c r="EHF253" s="435"/>
      <c r="EHG253" s="435"/>
      <c r="EHH253" s="435"/>
      <c r="EHI253" s="435"/>
      <c r="EHJ253" s="435"/>
      <c r="EHK253" s="435"/>
      <c r="EHL253" s="435"/>
      <c r="EHM253" s="435"/>
      <c r="EHN253" s="435"/>
      <c r="EHO253" s="435"/>
      <c r="EHP253" s="435"/>
      <c r="EHQ253" s="435"/>
      <c r="EHR253" s="435"/>
      <c r="EHS253" s="435"/>
      <c r="EHT253" s="435"/>
      <c r="EHU253" s="435"/>
      <c r="EHV253" s="435"/>
      <c r="EHW253" s="435"/>
      <c r="EHX253" s="435"/>
      <c r="EHY253" s="435"/>
      <c r="EHZ253" s="435"/>
      <c r="EIA253" s="435"/>
      <c r="EIB253" s="435"/>
      <c r="EIC253" s="435"/>
      <c r="EID253" s="435"/>
      <c r="EIE253" s="435"/>
      <c r="EIF253" s="435"/>
      <c r="EIG253" s="435"/>
      <c r="EIH253" s="435"/>
      <c r="EII253" s="435"/>
      <c r="EIJ253" s="435"/>
      <c r="EIK253" s="435"/>
      <c r="EIL253" s="435"/>
      <c r="EIM253" s="435"/>
      <c r="EIN253" s="435"/>
      <c r="EIO253" s="435"/>
      <c r="EIP253" s="435"/>
      <c r="EIQ253" s="435"/>
      <c r="EIR253" s="435"/>
      <c r="EIS253" s="435"/>
      <c r="EIT253" s="435"/>
      <c r="EIU253" s="435"/>
      <c r="EIV253" s="435"/>
      <c r="EIW253" s="435"/>
      <c r="EIX253" s="435"/>
      <c r="EIY253" s="435"/>
      <c r="EIZ253" s="435"/>
      <c r="EJA253" s="435"/>
      <c r="EJB253" s="435"/>
      <c r="EJC253" s="435"/>
      <c r="EJD253" s="435"/>
      <c r="EJE253" s="435"/>
      <c r="EJF253" s="435"/>
      <c r="EJG253" s="435"/>
      <c r="EJH253" s="435"/>
      <c r="EJI253" s="435"/>
      <c r="EJJ253" s="435"/>
      <c r="EJK253" s="435"/>
      <c r="EJL253" s="435"/>
      <c r="EJM253" s="435"/>
      <c r="EJN253" s="435"/>
      <c r="EJO253" s="435"/>
      <c r="EJP253" s="435"/>
      <c r="EJQ253" s="435"/>
      <c r="EJR253" s="435"/>
      <c r="EJS253" s="435"/>
      <c r="EJT253" s="435"/>
      <c r="EJU253" s="435"/>
      <c r="EJV253" s="435"/>
      <c r="EJW253" s="435"/>
      <c r="EJX253" s="435"/>
      <c r="EJY253" s="435"/>
      <c r="EJZ253" s="435"/>
      <c r="EKA253" s="435"/>
      <c r="EKB253" s="435"/>
      <c r="EKC253" s="435"/>
      <c r="EKD253" s="435"/>
      <c r="EKE253" s="435"/>
      <c r="EKF253" s="435"/>
      <c r="EKG253" s="435"/>
      <c r="EKH253" s="435"/>
      <c r="EKI253" s="435"/>
      <c r="EKJ253" s="435"/>
      <c r="EKK253" s="435"/>
      <c r="EKL253" s="435"/>
      <c r="EKM253" s="435"/>
      <c r="EKN253" s="435"/>
      <c r="EKO253" s="435"/>
      <c r="EKP253" s="435"/>
      <c r="EKQ253" s="435"/>
      <c r="EKR253" s="435"/>
      <c r="EKS253" s="435"/>
      <c r="EKT253" s="435"/>
      <c r="EKU253" s="435"/>
      <c r="EKV253" s="435"/>
      <c r="EKW253" s="435"/>
      <c r="EKX253" s="435"/>
      <c r="EKY253" s="435"/>
      <c r="EKZ253" s="435"/>
      <c r="ELA253" s="435"/>
      <c r="ELB253" s="435"/>
      <c r="ELC253" s="435"/>
      <c r="ELD253" s="435"/>
      <c r="ELE253" s="435"/>
      <c r="ELF253" s="435"/>
      <c r="ELG253" s="435"/>
      <c r="ELH253" s="435"/>
      <c r="ELI253" s="435"/>
      <c r="ELJ253" s="435"/>
      <c r="ELK253" s="435"/>
      <c r="ELL253" s="435"/>
      <c r="ELM253" s="435"/>
      <c r="ELN253" s="435"/>
      <c r="ELO253" s="435"/>
      <c r="ELP253" s="435"/>
      <c r="ELQ253" s="435"/>
      <c r="ELR253" s="435"/>
      <c r="ELS253" s="435"/>
      <c r="ELT253" s="435"/>
      <c r="ELU253" s="435"/>
      <c r="ELV253" s="435"/>
      <c r="ELW253" s="435"/>
      <c r="ELX253" s="435"/>
      <c r="ELY253" s="435"/>
      <c r="ELZ253" s="435"/>
      <c r="EMA253" s="435"/>
      <c r="EMB253" s="435"/>
      <c r="EMC253" s="435"/>
      <c r="EMD253" s="435"/>
      <c r="EME253" s="435"/>
      <c r="EMF253" s="435"/>
      <c r="EMG253" s="435"/>
      <c r="EMH253" s="435"/>
      <c r="EMI253" s="435"/>
      <c r="EMJ253" s="435"/>
      <c r="EMK253" s="435"/>
      <c r="EML253" s="435"/>
      <c r="EMM253" s="435"/>
      <c r="EMN253" s="435"/>
      <c r="EMO253" s="435"/>
      <c r="EMP253" s="435"/>
      <c r="EMQ253" s="435"/>
      <c r="EMR253" s="435"/>
      <c r="EMS253" s="435"/>
      <c r="EMT253" s="435"/>
      <c r="EMU253" s="435"/>
      <c r="EMV253" s="435"/>
      <c r="EMW253" s="435"/>
      <c r="EMX253" s="435"/>
      <c r="EMY253" s="435"/>
      <c r="EMZ253" s="435"/>
      <c r="ENA253" s="435"/>
      <c r="ENB253" s="435"/>
      <c r="ENC253" s="435"/>
      <c r="END253" s="435"/>
      <c r="ENE253" s="435"/>
      <c r="ENF253" s="435"/>
      <c r="ENG253" s="435"/>
      <c r="ENH253" s="435"/>
      <c r="ENI253" s="435"/>
      <c r="ENJ253" s="435"/>
      <c r="ENK253" s="435"/>
      <c r="ENL253" s="435"/>
      <c r="ENM253" s="435"/>
      <c r="ENN253" s="435"/>
      <c r="ENO253" s="435"/>
      <c r="ENP253" s="435"/>
      <c r="ENQ253" s="435"/>
      <c r="ENR253" s="435"/>
      <c r="ENS253" s="435"/>
      <c r="ENT253" s="435"/>
      <c r="ENU253" s="435"/>
      <c r="ENV253" s="435"/>
      <c r="ENW253" s="435"/>
      <c r="ENX253" s="435"/>
      <c r="ENY253" s="435"/>
      <c r="ENZ253" s="435"/>
      <c r="EOA253" s="435"/>
      <c r="EOB253" s="435"/>
      <c r="EOC253" s="435"/>
      <c r="EOD253" s="435"/>
      <c r="EOE253" s="435"/>
      <c r="EOF253" s="435"/>
      <c r="EOG253" s="435"/>
      <c r="EOH253" s="435"/>
      <c r="EOI253" s="435"/>
      <c r="EOJ253" s="435"/>
      <c r="EOK253" s="435"/>
      <c r="EOL253" s="435"/>
      <c r="EOM253" s="435"/>
      <c r="EON253" s="435"/>
      <c r="EOO253" s="435"/>
      <c r="EOP253" s="435"/>
      <c r="EOQ253" s="435"/>
      <c r="EOR253" s="435"/>
      <c r="EOS253" s="435"/>
      <c r="EOT253" s="435"/>
      <c r="EOU253" s="435"/>
      <c r="EOV253" s="435"/>
      <c r="EOW253" s="435"/>
      <c r="EOX253" s="435"/>
      <c r="EOY253" s="435"/>
      <c r="EOZ253" s="435"/>
      <c r="EPA253" s="435"/>
      <c r="EPB253" s="435"/>
      <c r="EPC253" s="435"/>
      <c r="EPD253" s="435"/>
      <c r="EPE253" s="435"/>
      <c r="EPF253" s="435"/>
      <c r="EPG253" s="435"/>
      <c r="EPH253" s="435"/>
      <c r="EPI253" s="435"/>
      <c r="EPJ253" s="435"/>
      <c r="EPK253" s="435"/>
      <c r="EPL253" s="435"/>
      <c r="EPM253" s="435"/>
      <c r="EPN253" s="435"/>
      <c r="EPO253" s="435"/>
      <c r="EPP253" s="435"/>
      <c r="EPQ253" s="435"/>
      <c r="EPR253" s="435"/>
      <c r="EPS253" s="435"/>
      <c r="EPT253" s="435"/>
      <c r="EPU253" s="435"/>
      <c r="EPV253" s="435"/>
      <c r="EPW253" s="435"/>
      <c r="EPX253" s="435"/>
      <c r="EPY253" s="435"/>
      <c r="EPZ253" s="435"/>
      <c r="EQA253" s="435"/>
      <c r="EQB253" s="435"/>
      <c r="EQC253" s="435"/>
      <c r="EQD253" s="435"/>
      <c r="EQE253" s="435"/>
      <c r="EQF253" s="435"/>
      <c r="EQG253" s="435"/>
      <c r="EQH253" s="435"/>
      <c r="EQI253" s="435"/>
      <c r="EQJ253" s="435"/>
      <c r="EQK253" s="435"/>
      <c r="EQL253" s="435"/>
      <c r="EQM253" s="435"/>
      <c r="EQN253" s="435"/>
      <c r="EQO253" s="435"/>
      <c r="EQP253" s="435"/>
      <c r="EQQ253" s="435"/>
      <c r="EQR253" s="435"/>
      <c r="EQS253" s="435"/>
      <c r="EQT253" s="435"/>
      <c r="EQU253" s="435"/>
      <c r="EQV253" s="435"/>
      <c r="EQW253" s="435"/>
      <c r="EQX253" s="435"/>
      <c r="EQY253" s="435"/>
      <c r="EQZ253" s="435"/>
      <c r="ERA253" s="435"/>
      <c r="ERB253" s="435"/>
      <c r="ERC253" s="435"/>
      <c r="ERD253" s="435"/>
      <c r="ERE253" s="435"/>
      <c r="ERF253" s="435"/>
      <c r="ERG253" s="435"/>
      <c r="ERH253" s="435"/>
      <c r="ERI253" s="435"/>
      <c r="ERJ253" s="435"/>
      <c r="ERK253" s="435"/>
      <c r="ERL253" s="435"/>
      <c r="ERM253" s="435"/>
      <c r="ERN253" s="435"/>
      <c r="ERO253" s="435"/>
      <c r="ERP253" s="435"/>
      <c r="ERQ253" s="435"/>
      <c r="ERR253" s="435"/>
      <c r="ERS253" s="435"/>
      <c r="ERT253" s="435"/>
      <c r="ERU253" s="435"/>
      <c r="ERV253" s="435"/>
      <c r="ERW253" s="435"/>
      <c r="ERX253" s="435"/>
      <c r="ERY253" s="435"/>
      <c r="ERZ253" s="435"/>
      <c r="ESA253" s="435"/>
      <c r="ESB253" s="435"/>
      <c r="ESC253" s="435"/>
      <c r="ESD253" s="435"/>
      <c r="ESE253" s="435"/>
      <c r="ESF253" s="435"/>
      <c r="ESG253" s="435"/>
      <c r="ESH253" s="435"/>
      <c r="ESI253" s="435"/>
      <c r="ESJ253" s="435"/>
      <c r="ESK253" s="435"/>
      <c r="ESL253" s="435"/>
      <c r="ESM253" s="435"/>
      <c r="ESN253" s="435"/>
      <c r="ESO253" s="435"/>
      <c r="ESP253" s="435"/>
      <c r="ESQ253" s="435"/>
      <c r="ESR253" s="435"/>
      <c r="ESS253" s="435"/>
      <c r="EST253" s="435"/>
      <c r="ESU253" s="435"/>
      <c r="ESV253" s="435"/>
      <c r="ESW253" s="435"/>
      <c r="ESX253" s="435"/>
      <c r="ESY253" s="435"/>
      <c r="ESZ253" s="435"/>
      <c r="ETA253" s="435"/>
      <c r="ETB253" s="435"/>
      <c r="ETC253" s="435"/>
      <c r="ETD253" s="435"/>
      <c r="ETE253" s="435"/>
      <c r="ETF253" s="435"/>
      <c r="ETG253" s="435"/>
      <c r="ETH253" s="435"/>
      <c r="ETI253" s="435"/>
      <c r="ETJ253" s="435"/>
      <c r="ETK253" s="435"/>
      <c r="ETL253" s="435"/>
      <c r="ETM253" s="435"/>
      <c r="ETN253" s="435"/>
      <c r="ETO253" s="435"/>
      <c r="ETP253" s="435"/>
      <c r="ETQ253" s="435"/>
      <c r="ETR253" s="435"/>
      <c r="ETS253" s="435"/>
      <c r="ETT253" s="435"/>
      <c r="ETU253" s="435"/>
      <c r="ETV253" s="435"/>
      <c r="ETW253" s="435"/>
      <c r="ETX253" s="435"/>
      <c r="ETY253" s="435"/>
      <c r="ETZ253" s="435"/>
      <c r="EUA253" s="435"/>
      <c r="EUB253" s="435"/>
      <c r="EUC253" s="435"/>
      <c r="EUD253" s="435"/>
      <c r="EUE253" s="435"/>
      <c r="EUF253" s="435"/>
      <c r="EUG253" s="435"/>
      <c r="EUH253" s="435"/>
      <c r="EUI253" s="435"/>
      <c r="EUJ253" s="435"/>
      <c r="EUK253" s="435"/>
      <c r="EUL253" s="435"/>
      <c r="EUM253" s="435"/>
      <c r="EUN253" s="435"/>
      <c r="EUO253" s="435"/>
      <c r="EUP253" s="435"/>
      <c r="EUQ253" s="435"/>
      <c r="EUR253" s="435"/>
      <c r="EUS253" s="435"/>
      <c r="EUT253" s="435"/>
      <c r="EUU253" s="435"/>
      <c r="EUV253" s="435"/>
      <c r="EUW253" s="435"/>
      <c r="EUX253" s="435"/>
      <c r="EUY253" s="435"/>
      <c r="EUZ253" s="435"/>
      <c r="EVA253" s="435"/>
      <c r="EVB253" s="435"/>
      <c r="EVC253" s="435"/>
      <c r="EVD253" s="435"/>
      <c r="EVE253" s="435"/>
      <c r="EVF253" s="435"/>
      <c r="EVG253" s="435"/>
      <c r="EVH253" s="435"/>
      <c r="EVI253" s="435"/>
      <c r="EVJ253" s="435"/>
      <c r="EVK253" s="435"/>
      <c r="EVL253" s="435"/>
      <c r="EVM253" s="435"/>
      <c r="EVN253" s="435"/>
      <c r="EVO253" s="435"/>
      <c r="EVP253" s="435"/>
      <c r="EVQ253" s="435"/>
      <c r="EVR253" s="435"/>
      <c r="EVS253" s="435"/>
      <c r="EVT253" s="435"/>
      <c r="EVU253" s="435"/>
      <c r="EVV253" s="435"/>
      <c r="EVW253" s="435"/>
      <c r="EVX253" s="435"/>
      <c r="EVY253" s="435"/>
      <c r="EVZ253" s="435"/>
      <c r="EWA253" s="435"/>
      <c r="EWB253" s="435"/>
      <c r="EWC253" s="435"/>
      <c r="EWD253" s="435"/>
      <c r="EWE253" s="435"/>
      <c r="EWF253" s="435"/>
      <c r="EWG253" s="435"/>
      <c r="EWH253" s="435"/>
      <c r="EWI253" s="435"/>
      <c r="EWJ253" s="435"/>
      <c r="EWK253" s="435"/>
      <c r="EWL253" s="435"/>
      <c r="EWM253" s="435"/>
      <c r="EWN253" s="435"/>
      <c r="EWO253" s="435"/>
      <c r="EWP253" s="435"/>
      <c r="EWQ253" s="435"/>
      <c r="EWR253" s="435"/>
      <c r="EWS253" s="435"/>
      <c r="EWT253" s="435"/>
      <c r="EWU253" s="435"/>
      <c r="EWV253" s="435"/>
      <c r="EWW253" s="435"/>
      <c r="EWX253" s="435"/>
      <c r="EWY253" s="435"/>
      <c r="EWZ253" s="435"/>
      <c r="EXA253" s="435"/>
      <c r="EXB253" s="435"/>
      <c r="EXC253" s="435"/>
      <c r="EXD253" s="435"/>
      <c r="EXE253" s="435"/>
      <c r="EXF253" s="435"/>
      <c r="EXG253" s="435"/>
      <c r="EXH253" s="435"/>
      <c r="EXI253" s="435"/>
      <c r="EXJ253" s="435"/>
      <c r="EXK253" s="435"/>
      <c r="EXL253" s="435"/>
      <c r="EXM253" s="435"/>
      <c r="EXN253" s="435"/>
      <c r="EXO253" s="435"/>
      <c r="EXP253" s="435"/>
      <c r="EXQ253" s="435"/>
      <c r="EXR253" s="435"/>
      <c r="EXS253" s="435"/>
      <c r="EXT253" s="435"/>
      <c r="EXU253" s="435"/>
      <c r="EXV253" s="435"/>
      <c r="EXW253" s="435"/>
      <c r="EXX253" s="435"/>
      <c r="EXY253" s="435"/>
      <c r="EXZ253" s="435"/>
      <c r="EYA253" s="435"/>
      <c r="EYB253" s="435"/>
      <c r="EYC253" s="435"/>
      <c r="EYD253" s="435"/>
      <c r="EYE253" s="435"/>
      <c r="EYF253" s="435"/>
      <c r="EYG253" s="435"/>
      <c r="EYH253" s="435"/>
      <c r="EYI253" s="435"/>
      <c r="EYJ253" s="435"/>
      <c r="EYK253" s="435"/>
      <c r="EYL253" s="435"/>
      <c r="EYM253" s="435"/>
      <c r="EYN253" s="435"/>
      <c r="EYO253" s="435"/>
      <c r="EYP253" s="435"/>
      <c r="EYQ253" s="435"/>
      <c r="EYR253" s="435"/>
      <c r="EYS253" s="435"/>
      <c r="EYT253" s="435"/>
      <c r="EYU253" s="435"/>
      <c r="EYV253" s="435"/>
      <c r="EYW253" s="435"/>
      <c r="EYX253" s="435"/>
      <c r="EYY253" s="435"/>
      <c r="EYZ253" s="435"/>
      <c r="EZA253" s="435"/>
      <c r="EZB253" s="435"/>
      <c r="EZC253" s="435"/>
      <c r="EZD253" s="435"/>
      <c r="EZE253" s="435"/>
      <c r="EZF253" s="435"/>
      <c r="EZG253" s="435"/>
      <c r="EZH253" s="435"/>
      <c r="EZI253" s="435"/>
      <c r="EZJ253" s="435"/>
      <c r="EZK253" s="435"/>
      <c r="EZL253" s="435"/>
      <c r="EZM253" s="435"/>
      <c r="EZN253" s="435"/>
      <c r="EZO253" s="435"/>
      <c r="EZP253" s="435"/>
      <c r="EZQ253" s="435"/>
      <c r="EZR253" s="435"/>
      <c r="EZS253" s="435"/>
      <c r="EZT253" s="435"/>
      <c r="EZU253" s="435"/>
      <c r="EZV253" s="435"/>
      <c r="EZW253" s="435"/>
      <c r="EZX253" s="435"/>
      <c r="EZY253" s="435"/>
      <c r="EZZ253" s="435"/>
      <c r="FAA253" s="435"/>
      <c r="FAB253" s="435"/>
      <c r="FAC253" s="435"/>
      <c r="FAD253" s="435"/>
      <c r="FAE253" s="435"/>
      <c r="FAF253" s="435"/>
      <c r="FAG253" s="435"/>
      <c r="FAH253" s="435"/>
      <c r="FAI253" s="435"/>
      <c r="FAJ253" s="435"/>
      <c r="FAK253" s="435"/>
      <c r="FAL253" s="435"/>
      <c r="FAM253" s="435"/>
      <c r="FAN253" s="435"/>
      <c r="FAO253" s="435"/>
      <c r="FAP253" s="435"/>
      <c r="FAQ253" s="435"/>
      <c r="FAR253" s="435"/>
      <c r="FAS253" s="435"/>
      <c r="FAT253" s="435"/>
      <c r="FAU253" s="435"/>
      <c r="FAV253" s="435"/>
      <c r="FAW253" s="435"/>
      <c r="FAX253" s="435"/>
      <c r="FAY253" s="435"/>
      <c r="FAZ253" s="435"/>
      <c r="FBA253" s="435"/>
      <c r="FBB253" s="435"/>
      <c r="FBC253" s="435"/>
      <c r="FBD253" s="435"/>
      <c r="FBE253" s="435"/>
      <c r="FBF253" s="435"/>
      <c r="FBG253" s="435"/>
      <c r="FBH253" s="435"/>
      <c r="FBI253" s="435"/>
      <c r="FBJ253" s="435"/>
      <c r="FBK253" s="435"/>
      <c r="FBL253" s="435"/>
      <c r="FBM253" s="435"/>
      <c r="FBN253" s="435"/>
      <c r="FBO253" s="435"/>
      <c r="FBP253" s="435"/>
      <c r="FBQ253" s="435"/>
      <c r="FBR253" s="435"/>
      <c r="FBS253" s="435"/>
      <c r="FBT253" s="435"/>
      <c r="FBU253" s="435"/>
      <c r="FBV253" s="435"/>
      <c r="FBW253" s="435"/>
      <c r="FBX253" s="435"/>
      <c r="FBY253" s="435"/>
      <c r="FBZ253" s="435"/>
      <c r="FCA253" s="435"/>
      <c r="FCB253" s="435"/>
      <c r="FCC253" s="435"/>
      <c r="FCD253" s="435"/>
      <c r="FCE253" s="435"/>
      <c r="FCF253" s="435"/>
      <c r="FCG253" s="435"/>
      <c r="FCH253" s="435"/>
      <c r="FCI253" s="435"/>
      <c r="FCJ253" s="435"/>
      <c r="FCK253" s="435"/>
      <c r="FCL253" s="435"/>
      <c r="FCM253" s="435"/>
      <c r="FCN253" s="435"/>
      <c r="FCO253" s="435"/>
      <c r="FCP253" s="435"/>
      <c r="FCQ253" s="435"/>
      <c r="FCR253" s="435"/>
      <c r="FCS253" s="435"/>
      <c r="FCT253" s="435"/>
      <c r="FCU253" s="435"/>
      <c r="FCV253" s="435"/>
      <c r="FCW253" s="435"/>
      <c r="FCX253" s="435"/>
      <c r="FCY253" s="435"/>
      <c r="FCZ253" s="435"/>
      <c r="FDA253" s="435"/>
      <c r="FDB253" s="435"/>
      <c r="FDC253" s="435"/>
      <c r="FDD253" s="435"/>
      <c r="FDE253" s="435"/>
      <c r="FDF253" s="435"/>
      <c r="FDG253" s="435"/>
      <c r="FDH253" s="435"/>
      <c r="FDI253" s="435"/>
      <c r="FDJ253" s="435"/>
      <c r="FDK253" s="435"/>
      <c r="FDL253" s="435"/>
      <c r="FDM253" s="435"/>
      <c r="FDN253" s="435"/>
      <c r="FDO253" s="435"/>
      <c r="FDP253" s="435"/>
      <c r="FDQ253" s="435"/>
      <c r="FDR253" s="435"/>
      <c r="FDS253" s="435"/>
      <c r="FDT253" s="435"/>
      <c r="FDU253" s="435"/>
      <c r="FDV253" s="435"/>
      <c r="FDW253" s="435"/>
      <c r="FDX253" s="435"/>
      <c r="FDY253" s="435"/>
      <c r="FDZ253" s="435"/>
      <c r="FEA253" s="435"/>
      <c r="FEB253" s="435"/>
      <c r="FEC253" s="435"/>
      <c r="FED253" s="435"/>
      <c r="FEE253" s="435"/>
      <c r="FEF253" s="435"/>
      <c r="FEG253" s="435"/>
      <c r="FEH253" s="435"/>
      <c r="FEI253" s="435"/>
      <c r="FEJ253" s="435"/>
      <c r="FEK253" s="435"/>
      <c r="FEL253" s="435"/>
      <c r="FEM253" s="435"/>
      <c r="FEN253" s="435"/>
      <c r="FEO253" s="435"/>
      <c r="FEP253" s="435"/>
      <c r="FEQ253" s="435"/>
      <c r="FER253" s="435"/>
      <c r="FES253" s="435"/>
      <c r="FET253" s="435"/>
      <c r="FEU253" s="435"/>
      <c r="FEV253" s="435"/>
      <c r="FEW253" s="435"/>
      <c r="FEX253" s="435"/>
      <c r="FEY253" s="435"/>
      <c r="FEZ253" s="435"/>
      <c r="FFA253" s="435"/>
      <c r="FFB253" s="435"/>
      <c r="FFC253" s="435"/>
      <c r="FFD253" s="435"/>
      <c r="FFE253" s="435"/>
      <c r="FFF253" s="435"/>
      <c r="FFG253" s="435"/>
      <c r="FFH253" s="435"/>
      <c r="FFI253" s="435"/>
      <c r="FFJ253" s="435"/>
      <c r="FFK253" s="435"/>
      <c r="FFL253" s="435"/>
      <c r="FFM253" s="435"/>
      <c r="FFN253" s="435"/>
      <c r="FFO253" s="435"/>
      <c r="FFP253" s="435"/>
      <c r="FFQ253" s="435"/>
      <c r="FFR253" s="435"/>
      <c r="FFS253" s="435"/>
      <c r="FFT253" s="435"/>
      <c r="FFU253" s="435"/>
      <c r="FFV253" s="435"/>
      <c r="FFW253" s="435"/>
      <c r="FFX253" s="435"/>
      <c r="FFY253" s="435"/>
      <c r="FFZ253" s="435"/>
      <c r="FGA253" s="435"/>
      <c r="FGB253" s="435"/>
      <c r="FGC253" s="435"/>
      <c r="FGD253" s="435"/>
      <c r="FGE253" s="435"/>
      <c r="FGF253" s="435"/>
      <c r="FGG253" s="435"/>
      <c r="FGH253" s="435"/>
      <c r="FGI253" s="435"/>
      <c r="FGJ253" s="435"/>
      <c r="FGK253" s="435"/>
      <c r="FGL253" s="435"/>
      <c r="FGM253" s="435"/>
      <c r="FGN253" s="435"/>
      <c r="FGO253" s="435"/>
      <c r="FGP253" s="435"/>
      <c r="FGQ253" s="435"/>
      <c r="FGR253" s="435"/>
      <c r="FGS253" s="435"/>
      <c r="FGT253" s="435"/>
      <c r="FGU253" s="435"/>
      <c r="FGV253" s="435"/>
      <c r="FGW253" s="435"/>
      <c r="FGX253" s="435"/>
      <c r="FGY253" s="435"/>
      <c r="FGZ253" s="435"/>
      <c r="FHA253" s="435"/>
      <c r="FHB253" s="435"/>
      <c r="FHC253" s="435"/>
      <c r="FHD253" s="435"/>
      <c r="FHE253" s="435"/>
      <c r="FHF253" s="435"/>
      <c r="FHG253" s="435"/>
      <c r="FHH253" s="435"/>
      <c r="FHI253" s="435"/>
      <c r="FHJ253" s="435"/>
      <c r="FHK253" s="435"/>
      <c r="FHL253" s="435"/>
      <c r="FHM253" s="435"/>
      <c r="FHN253" s="435"/>
      <c r="FHO253" s="435"/>
      <c r="FHP253" s="435"/>
      <c r="FHQ253" s="435"/>
      <c r="FHR253" s="435"/>
      <c r="FHS253" s="435"/>
      <c r="FHT253" s="435"/>
      <c r="FHU253" s="435"/>
      <c r="FHV253" s="435"/>
      <c r="FHW253" s="435"/>
      <c r="FHX253" s="435"/>
      <c r="FHY253" s="435"/>
      <c r="FHZ253" s="435"/>
      <c r="FIA253" s="435"/>
      <c r="FIB253" s="435"/>
      <c r="FIC253" s="435"/>
      <c r="FID253" s="435"/>
      <c r="FIE253" s="435"/>
      <c r="FIF253" s="435"/>
      <c r="FIG253" s="435"/>
      <c r="FIH253" s="435"/>
      <c r="FII253" s="435"/>
      <c r="FIJ253" s="435"/>
      <c r="FIK253" s="435"/>
      <c r="FIL253" s="435"/>
      <c r="FIM253" s="435"/>
      <c r="FIN253" s="435"/>
      <c r="FIO253" s="435"/>
      <c r="FIP253" s="435"/>
      <c r="FIQ253" s="435"/>
      <c r="FIR253" s="435"/>
      <c r="FIS253" s="435"/>
      <c r="FIT253" s="435"/>
      <c r="FIU253" s="435"/>
      <c r="FIV253" s="435"/>
      <c r="FIW253" s="435"/>
      <c r="FIX253" s="435"/>
      <c r="FIY253" s="435"/>
      <c r="FIZ253" s="435"/>
      <c r="FJA253" s="435"/>
      <c r="FJB253" s="435"/>
      <c r="FJC253" s="435"/>
      <c r="FJD253" s="435"/>
      <c r="FJE253" s="435"/>
      <c r="FJF253" s="435"/>
      <c r="FJG253" s="435"/>
      <c r="FJH253" s="435"/>
      <c r="FJI253" s="435"/>
      <c r="FJJ253" s="435"/>
      <c r="FJK253" s="435"/>
      <c r="FJL253" s="435"/>
      <c r="FJM253" s="435"/>
      <c r="FJN253" s="435"/>
      <c r="FJO253" s="435"/>
      <c r="FJP253" s="435"/>
      <c r="FJQ253" s="435"/>
      <c r="FJR253" s="435"/>
      <c r="FJS253" s="435"/>
      <c r="FJT253" s="435"/>
      <c r="FJU253" s="435"/>
      <c r="FJV253" s="435"/>
      <c r="FJW253" s="435"/>
      <c r="FJX253" s="435"/>
      <c r="FJY253" s="435"/>
      <c r="FJZ253" s="435"/>
      <c r="FKA253" s="435"/>
      <c r="FKB253" s="435"/>
      <c r="FKC253" s="435"/>
      <c r="FKD253" s="435"/>
      <c r="FKE253" s="435"/>
      <c r="FKF253" s="435"/>
      <c r="FKG253" s="435"/>
      <c r="FKH253" s="435"/>
      <c r="FKI253" s="435"/>
      <c r="FKJ253" s="435"/>
      <c r="FKK253" s="435"/>
      <c r="FKL253" s="435"/>
      <c r="FKM253" s="435"/>
      <c r="FKN253" s="435"/>
      <c r="FKO253" s="435"/>
      <c r="FKP253" s="435"/>
      <c r="FKQ253" s="435"/>
      <c r="FKR253" s="435"/>
      <c r="FKS253" s="435"/>
      <c r="FKT253" s="435"/>
      <c r="FKU253" s="435"/>
      <c r="FKV253" s="435"/>
      <c r="FKW253" s="435"/>
      <c r="FKX253" s="435"/>
      <c r="FKY253" s="435"/>
      <c r="FKZ253" s="435"/>
      <c r="FLA253" s="435"/>
      <c r="FLB253" s="435"/>
      <c r="FLC253" s="435"/>
      <c r="FLD253" s="435"/>
      <c r="FLE253" s="435"/>
      <c r="FLF253" s="435"/>
      <c r="FLG253" s="435"/>
      <c r="FLH253" s="435"/>
      <c r="FLI253" s="435"/>
      <c r="FLJ253" s="435"/>
      <c r="FLK253" s="435"/>
      <c r="FLL253" s="435"/>
      <c r="FLM253" s="435"/>
      <c r="FLN253" s="435"/>
      <c r="FLO253" s="435"/>
      <c r="FLP253" s="435"/>
      <c r="FLQ253" s="435"/>
      <c r="FLR253" s="435"/>
      <c r="FLS253" s="435"/>
      <c r="FLT253" s="435"/>
      <c r="FLU253" s="435"/>
      <c r="FLV253" s="435"/>
      <c r="FLW253" s="435"/>
      <c r="FLX253" s="435"/>
      <c r="FLY253" s="435"/>
      <c r="FLZ253" s="435"/>
      <c r="FMA253" s="435"/>
      <c r="FMB253" s="435"/>
      <c r="FMC253" s="435"/>
      <c r="FMD253" s="435"/>
      <c r="FME253" s="435"/>
      <c r="FMF253" s="435"/>
      <c r="FMG253" s="435"/>
      <c r="FMH253" s="435"/>
      <c r="FMI253" s="435"/>
      <c r="FMJ253" s="435"/>
      <c r="FMK253" s="435"/>
      <c r="FML253" s="435"/>
      <c r="FMM253" s="435"/>
      <c r="FMN253" s="435"/>
      <c r="FMO253" s="435"/>
      <c r="FMP253" s="435"/>
      <c r="FMQ253" s="435"/>
      <c r="FMR253" s="435"/>
      <c r="FMS253" s="435"/>
      <c r="FMT253" s="435"/>
      <c r="FMU253" s="435"/>
      <c r="FMV253" s="435"/>
      <c r="FMW253" s="435"/>
      <c r="FMX253" s="435"/>
      <c r="FMY253" s="435"/>
      <c r="FMZ253" s="435"/>
      <c r="FNA253" s="435"/>
      <c r="FNB253" s="435"/>
      <c r="FNC253" s="435"/>
      <c r="FND253" s="435"/>
      <c r="FNE253" s="435"/>
      <c r="FNF253" s="435"/>
      <c r="FNG253" s="435"/>
      <c r="FNH253" s="435"/>
      <c r="FNI253" s="435"/>
      <c r="FNJ253" s="435"/>
      <c r="FNK253" s="435"/>
      <c r="FNL253" s="435"/>
      <c r="FNM253" s="435"/>
      <c r="FNN253" s="435"/>
      <c r="FNO253" s="435"/>
      <c r="FNP253" s="435"/>
      <c r="FNQ253" s="435"/>
      <c r="FNR253" s="435"/>
      <c r="FNS253" s="435"/>
      <c r="FNT253" s="435"/>
      <c r="FNU253" s="435"/>
      <c r="FNV253" s="435"/>
      <c r="FNW253" s="435"/>
      <c r="FNX253" s="435"/>
      <c r="FNY253" s="435"/>
      <c r="FNZ253" s="435"/>
      <c r="FOA253" s="435"/>
      <c r="FOB253" s="435"/>
      <c r="FOC253" s="435"/>
      <c r="FOD253" s="435"/>
      <c r="FOE253" s="435"/>
      <c r="FOF253" s="435"/>
      <c r="FOG253" s="435"/>
      <c r="FOH253" s="435"/>
      <c r="FOI253" s="435"/>
      <c r="FOJ253" s="435"/>
      <c r="FOK253" s="435"/>
      <c r="FOL253" s="435"/>
      <c r="FOM253" s="435"/>
      <c r="FON253" s="435"/>
      <c r="FOO253" s="435"/>
      <c r="FOP253" s="435"/>
      <c r="FOQ253" s="435"/>
      <c r="FOR253" s="435"/>
      <c r="FOS253" s="435"/>
      <c r="FOT253" s="435"/>
      <c r="FOU253" s="435"/>
      <c r="FOV253" s="435"/>
      <c r="FOW253" s="435"/>
      <c r="FOX253" s="435"/>
      <c r="FOY253" s="435"/>
      <c r="FOZ253" s="435"/>
      <c r="FPA253" s="435"/>
      <c r="FPB253" s="435"/>
      <c r="FPC253" s="435"/>
      <c r="FPD253" s="435"/>
      <c r="FPE253" s="435"/>
      <c r="FPF253" s="435"/>
      <c r="FPG253" s="435"/>
      <c r="FPH253" s="435"/>
      <c r="FPI253" s="435"/>
      <c r="FPJ253" s="435"/>
      <c r="FPK253" s="435"/>
      <c r="FPL253" s="435"/>
      <c r="FPM253" s="435"/>
      <c r="FPN253" s="435"/>
      <c r="FPO253" s="435"/>
      <c r="FPP253" s="435"/>
      <c r="FPQ253" s="435"/>
      <c r="FPR253" s="435"/>
      <c r="FPS253" s="435"/>
      <c r="FPT253" s="435"/>
      <c r="FPU253" s="435"/>
      <c r="FPV253" s="435"/>
      <c r="FPW253" s="435"/>
      <c r="FPX253" s="435"/>
      <c r="FPY253" s="435"/>
      <c r="FPZ253" s="435"/>
      <c r="FQA253" s="435"/>
      <c r="FQB253" s="435"/>
      <c r="FQC253" s="435"/>
      <c r="FQD253" s="435"/>
      <c r="FQE253" s="435"/>
      <c r="FQF253" s="435"/>
      <c r="FQG253" s="435"/>
      <c r="FQH253" s="435"/>
      <c r="FQI253" s="435"/>
      <c r="FQJ253" s="435"/>
      <c r="FQK253" s="435"/>
      <c r="FQL253" s="435"/>
      <c r="FQM253" s="435"/>
      <c r="FQN253" s="435"/>
      <c r="FQO253" s="435"/>
      <c r="FQP253" s="435"/>
      <c r="FQQ253" s="435"/>
      <c r="FQR253" s="435"/>
      <c r="FQS253" s="435"/>
      <c r="FQT253" s="435"/>
      <c r="FQU253" s="435"/>
      <c r="FQV253" s="435"/>
      <c r="FQW253" s="435"/>
      <c r="FQX253" s="435"/>
      <c r="FQY253" s="435"/>
      <c r="FQZ253" s="435"/>
      <c r="FRA253" s="435"/>
      <c r="FRB253" s="435"/>
      <c r="FRC253" s="435"/>
      <c r="FRD253" s="435"/>
      <c r="FRE253" s="435"/>
      <c r="FRF253" s="435"/>
      <c r="FRG253" s="435"/>
      <c r="FRH253" s="435"/>
      <c r="FRI253" s="435"/>
      <c r="FRJ253" s="435"/>
      <c r="FRK253" s="435"/>
      <c r="FRL253" s="435"/>
      <c r="FRM253" s="435"/>
      <c r="FRN253" s="435"/>
      <c r="FRO253" s="435"/>
      <c r="FRP253" s="435"/>
      <c r="FRQ253" s="435"/>
      <c r="FRR253" s="435"/>
      <c r="FRS253" s="435"/>
      <c r="FRT253" s="435"/>
      <c r="FRU253" s="435"/>
      <c r="FRV253" s="435"/>
      <c r="FRW253" s="435"/>
      <c r="FRX253" s="435"/>
      <c r="FRY253" s="435"/>
      <c r="FRZ253" s="435"/>
      <c r="FSA253" s="435"/>
      <c r="FSB253" s="435"/>
      <c r="FSC253" s="435"/>
      <c r="FSD253" s="435"/>
      <c r="FSE253" s="435"/>
      <c r="FSF253" s="435"/>
      <c r="FSG253" s="435"/>
      <c r="FSH253" s="435"/>
      <c r="FSI253" s="435"/>
      <c r="FSJ253" s="435"/>
      <c r="FSK253" s="435"/>
      <c r="FSL253" s="435"/>
      <c r="FSM253" s="435"/>
      <c r="FSN253" s="435"/>
      <c r="FSO253" s="435"/>
      <c r="FSP253" s="435"/>
      <c r="FSQ253" s="435"/>
      <c r="FSR253" s="435"/>
      <c r="FSS253" s="435"/>
      <c r="FST253" s="435"/>
      <c r="FSU253" s="435"/>
      <c r="FSV253" s="435"/>
      <c r="FSW253" s="435"/>
      <c r="FSX253" s="435"/>
      <c r="FSY253" s="435"/>
      <c r="FSZ253" s="435"/>
      <c r="FTA253" s="435"/>
      <c r="FTB253" s="435"/>
      <c r="FTC253" s="435"/>
      <c r="FTD253" s="435"/>
      <c r="FTE253" s="435"/>
      <c r="FTF253" s="435"/>
      <c r="FTG253" s="435"/>
      <c r="FTH253" s="435"/>
      <c r="FTI253" s="435"/>
      <c r="FTJ253" s="435"/>
      <c r="FTK253" s="435"/>
      <c r="FTL253" s="435"/>
      <c r="FTM253" s="435"/>
      <c r="FTN253" s="435"/>
      <c r="FTO253" s="435"/>
      <c r="FTP253" s="435"/>
      <c r="FTQ253" s="435"/>
      <c r="FTR253" s="435"/>
      <c r="FTS253" s="435"/>
      <c r="FTT253" s="435"/>
      <c r="FTU253" s="435"/>
      <c r="FTV253" s="435"/>
      <c r="FTW253" s="435"/>
      <c r="FTX253" s="435"/>
      <c r="FTY253" s="435"/>
      <c r="FTZ253" s="435"/>
      <c r="FUA253" s="435"/>
      <c r="FUB253" s="435"/>
      <c r="FUC253" s="435"/>
      <c r="FUD253" s="435"/>
      <c r="FUE253" s="435"/>
      <c r="FUF253" s="435"/>
      <c r="FUG253" s="435"/>
      <c r="FUH253" s="435"/>
      <c r="FUI253" s="435"/>
      <c r="FUJ253" s="435"/>
      <c r="FUK253" s="435"/>
      <c r="FUL253" s="435"/>
      <c r="FUM253" s="435"/>
      <c r="FUN253" s="435"/>
      <c r="FUO253" s="435"/>
      <c r="FUP253" s="435"/>
      <c r="FUQ253" s="435"/>
      <c r="FUR253" s="435"/>
      <c r="FUS253" s="435"/>
      <c r="FUT253" s="435"/>
      <c r="FUU253" s="435"/>
      <c r="FUV253" s="435"/>
      <c r="FUW253" s="435"/>
      <c r="FUX253" s="435"/>
      <c r="FUY253" s="435"/>
      <c r="FUZ253" s="435"/>
      <c r="FVA253" s="435"/>
      <c r="FVB253" s="435"/>
      <c r="FVC253" s="435"/>
      <c r="FVD253" s="435"/>
      <c r="FVE253" s="435"/>
      <c r="FVF253" s="435"/>
      <c r="FVG253" s="435"/>
      <c r="FVH253" s="435"/>
      <c r="FVI253" s="435"/>
      <c r="FVJ253" s="435"/>
      <c r="FVK253" s="435"/>
      <c r="FVL253" s="435"/>
      <c r="FVM253" s="435"/>
      <c r="FVN253" s="435"/>
      <c r="FVO253" s="435"/>
      <c r="FVP253" s="435"/>
      <c r="FVQ253" s="435"/>
      <c r="FVR253" s="435"/>
      <c r="FVS253" s="435"/>
      <c r="FVT253" s="435"/>
      <c r="FVU253" s="435"/>
      <c r="FVV253" s="435"/>
      <c r="FVW253" s="435"/>
      <c r="FVX253" s="435"/>
      <c r="FVY253" s="435"/>
      <c r="FVZ253" s="435"/>
      <c r="FWA253" s="435"/>
      <c r="FWB253" s="435"/>
      <c r="FWC253" s="435"/>
      <c r="FWD253" s="435"/>
      <c r="FWE253" s="435"/>
      <c r="FWF253" s="435"/>
      <c r="FWG253" s="435"/>
      <c r="FWH253" s="435"/>
      <c r="FWI253" s="435"/>
      <c r="FWJ253" s="435"/>
      <c r="FWK253" s="435"/>
      <c r="FWL253" s="435"/>
      <c r="FWM253" s="435"/>
      <c r="FWN253" s="435"/>
      <c r="FWO253" s="435"/>
      <c r="FWP253" s="435"/>
      <c r="FWQ253" s="435"/>
      <c r="FWR253" s="435"/>
      <c r="FWS253" s="435"/>
      <c r="FWT253" s="435"/>
      <c r="FWU253" s="435"/>
      <c r="FWV253" s="435"/>
      <c r="FWW253" s="435"/>
      <c r="FWX253" s="435"/>
      <c r="FWY253" s="435"/>
      <c r="FWZ253" s="435"/>
      <c r="FXA253" s="435"/>
      <c r="FXB253" s="435"/>
      <c r="FXC253" s="435"/>
      <c r="FXD253" s="435"/>
      <c r="FXE253" s="435"/>
      <c r="FXF253" s="435"/>
      <c r="FXG253" s="435"/>
      <c r="FXH253" s="435"/>
      <c r="FXI253" s="435"/>
      <c r="FXJ253" s="435"/>
      <c r="FXK253" s="435"/>
      <c r="FXL253" s="435"/>
      <c r="FXM253" s="435"/>
      <c r="FXN253" s="435"/>
      <c r="FXO253" s="435"/>
      <c r="FXP253" s="435"/>
      <c r="FXQ253" s="435"/>
      <c r="FXR253" s="435"/>
      <c r="FXS253" s="435"/>
      <c r="FXT253" s="435"/>
      <c r="FXU253" s="435"/>
      <c r="FXV253" s="435"/>
      <c r="FXW253" s="435"/>
      <c r="FXX253" s="435"/>
      <c r="FXY253" s="435"/>
      <c r="FXZ253" s="435"/>
      <c r="FYA253" s="435"/>
      <c r="FYB253" s="435"/>
      <c r="FYC253" s="435"/>
      <c r="FYD253" s="435"/>
      <c r="FYE253" s="435"/>
      <c r="FYF253" s="435"/>
      <c r="FYG253" s="435"/>
      <c r="FYH253" s="435"/>
      <c r="FYI253" s="435"/>
      <c r="FYJ253" s="435"/>
      <c r="FYK253" s="435"/>
      <c r="FYL253" s="435"/>
      <c r="FYM253" s="435"/>
      <c r="FYN253" s="435"/>
      <c r="FYO253" s="435"/>
      <c r="FYP253" s="435"/>
      <c r="FYQ253" s="435"/>
      <c r="FYR253" s="435"/>
      <c r="FYS253" s="435"/>
      <c r="FYT253" s="435"/>
      <c r="FYU253" s="435"/>
      <c r="FYV253" s="435"/>
      <c r="FYW253" s="435"/>
      <c r="FYX253" s="435"/>
      <c r="FYY253" s="435"/>
      <c r="FYZ253" s="435"/>
      <c r="FZA253" s="435"/>
      <c r="FZB253" s="435"/>
      <c r="FZC253" s="435"/>
      <c r="FZD253" s="435"/>
      <c r="FZE253" s="435"/>
      <c r="FZF253" s="435"/>
      <c r="FZG253" s="435"/>
      <c r="FZH253" s="435"/>
      <c r="FZI253" s="435"/>
      <c r="FZJ253" s="435"/>
      <c r="FZK253" s="435"/>
      <c r="FZL253" s="435"/>
      <c r="FZM253" s="435"/>
      <c r="FZN253" s="435"/>
      <c r="FZO253" s="435"/>
      <c r="FZP253" s="435"/>
      <c r="FZQ253" s="435"/>
      <c r="FZR253" s="435"/>
      <c r="FZS253" s="435"/>
      <c r="FZT253" s="435"/>
      <c r="FZU253" s="435"/>
      <c r="FZV253" s="435"/>
      <c r="FZW253" s="435"/>
      <c r="FZX253" s="435"/>
      <c r="FZY253" s="435"/>
      <c r="FZZ253" s="435"/>
      <c r="GAA253" s="435"/>
      <c r="GAB253" s="435"/>
      <c r="GAC253" s="435"/>
      <c r="GAD253" s="435"/>
      <c r="GAE253" s="435"/>
      <c r="GAF253" s="435"/>
      <c r="GAG253" s="435"/>
      <c r="GAH253" s="435"/>
      <c r="GAI253" s="435"/>
      <c r="GAJ253" s="435"/>
      <c r="GAK253" s="435"/>
      <c r="GAL253" s="435"/>
      <c r="GAM253" s="435"/>
      <c r="GAN253" s="435"/>
      <c r="GAO253" s="435"/>
      <c r="GAP253" s="435"/>
      <c r="GAQ253" s="435"/>
      <c r="GAR253" s="435"/>
      <c r="GAS253" s="435"/>
      <c r="GAT253" s="435"/>
      <c r="GAU253" s="435"/>
      <c r="GAV253" s="435"/>
      <c r="GAW253" s="435"/>
      <c r="GAX253" s="435"/>
      <c r="GAY253" s="435"/>
      <c r="GAZ253" s="435"/>
      <c r="GBA253" s="435"/>
      <c r="GBB253" s="435"/>
      <c r="GBC253" s="435"/>
      <c r="GBD253" s="435"/>
      <c r="GBE253" s="435"/>
      <c r="GBF253" s="435"/>
      <c r="GBG253" s="435"/>
      <c r="GBH253" s="435"/>
      <c r="GBI253" s="435"/>
      <c r="GBJ253" s="435"/>
      <c r="GBK253" s="435"/>
      <c r="GBL253" s="435"/>
      <c r="GBM253" s="435"/>
      <c r="GBN253" s="435"/>
      <c r="GBO253" s="435"/>
      <c r="GBP253" s="435"/>
      <c r="GBQ253" s="435"/>
      <c r="GBR253" s="435"/>
      <c r="GBS253" s="435"/>
      <c r="GBT253" s="435"/>
      <c r="GBU253" s="435"/>
      <c r="GBV253" s="435"/>
      <c r="GBW253" s="435"/>
      <c r="GBX253" s="435"/>
      <c r="GBY253" s="435"/>
      <c r="GBZ253" s="435"/>
      <c r="GCA253" s="435"/>
      <c r="GCB253" s="435"/>
      <c r="GCC253" s="435"/>
      <c r="GCD253" s="435"/>
      <c r="GCE253" s="435"/>
      <c r="GCF253" s="435"/>
      <c r="GCG253" s="435"/>
      <c r="GCH253" s="435"/>
      <c r="GCI253" s="435"/>
      <c r="GCJ253" s="435"/>
      <c r="GCK253" s="435"/>
      <c r="GCL253" s="435"/>
      <c r="GCM253" s="435"/>
      <c r="GCN253" s="435"/>
      <c r="GCO253" s="435"/>
      <c r="GCP253" s="435"/>
      <c r="GCQ253" s="435"/>
      <c r="GCR253" s="435"/>
      <c r="GCS253" s="435"/>
      <c r="GCT253" s="435"/>
      <c r="GCU253" s="435"/>
      <c r="GCV253" s="435"/>
      <c r="GCW253" s="435"/>
      <c r="GCX253" s="435"/>
      <c r="GCY253" s="435"/>
      <c r="GCZ253" s="435"/>
      <c r="GDA253" s="435"/>
      <c r="GDB253" s="435"/>
      <c r="GDC253" s="435"/>
      <c r="GDD253" s="435"/>
      <c r="GDE253" s="435"/>
      <c r="GDF253" s="435"/>
      <c r="GDG253" s="435"/>
      <c r="GDH253" s="435"/>
      <c r="GDI253" s="435"/>
      <c r="GDJ253" s="435"/>
      <c r="GDK253" s="435"/>
      <c r="GDL253" s="435"/>
      <c r="GDM253" s="435"/>
      <c r="GDN253" s="435"/>
      <c r="GDO253" s="435"/>
      <c r="GDP253" s="435"/>
      <c r="GDQ253" s="435"/>
      <c r="GDR253" s="435"/>
      <c r="GDS253" s="435"/>
      <c r="GDT253" s="435"/>
      <c r="GDU253" s="435"/>
      <c r="GDV253" s="435"/>
      <c r="GDW253" s="435"/>
      <c r="GDX253" s="435"/>
      <c r="GDY253" s="435"/>
      <c r="GDZ253" s="435"/>
      <c r="GEA253" s="435"/>
      <c r="GEB253" s="435"/>
      <c r="GEC253" s="435"/>
      <c r="GED253" s="435"/>
      <c r="GEE253" s="435"/>
      <c r="GEF253" s="435"/>
      <c r="GEG253" s="435"/>
      <c r="GEH253" s="435"/>
      <c r="GEI253" s="435"/>
      <c r="GEJ253" s="435"/>
      <c r="GEK253" s="435"/>
      <c r="GEL253" s="435"/>
      <c r="GEM253" s="435"/>
      <c r="GEN253" s="435"/>
      <c r="GEO253" s="435"/>
      <c r="GEP253" s="435"/>
      <c r="GEQ253" s="435"/>
      <c r="GER253" s="435"/>
      <c r="GES253" s="435"/>
      <c r="GET253" s="435"/>
      <c r="GEU253" s="435"/>
      <c r="GEV253" s="435"/>
      <c r="GEW253" s="435"/>
      <c r="GEX253" s="435"/>
      <c r="GEY253" s="435"/>
      <c r="GEZ253" s="435"/>
      <c r="GFA253" s="435"/>
      <c r="GFB253" s="435"/>
      <c r="GFC253" s="435"/>
      <c r="GFD253" s="435"/>
      <c r="GFE253" s="435"/>
      <c r="GFF253" s="435"/>
      <c r="GFG253" s="435"/>
      <c r="GFH253" s="435"/>
      <c r="GFI253" s="435"/>
      <c r="GFJ253" s="435"/>
      <c r="GFK253" s="435"/>
      <c r="GFL253" s="435"/>
      <c r="GFM253" s="435"/>
      <c r="GFN253" s="435"/>
      <c r="GFO253" s="435"/>
      <c r="GFP253" s="435"/>
      <c r="GFQ253" s="435"/>
      <c r="GFR253" s="435"/>
      <c r="GFS253" s="435"/>
      <c r="GFT253" s="435"/>
      <c r="GFU253" s="435"/>
      <c r="GFV253" s="435"/>
      <c r="GFW253" s="435"/>
      <c r="GFX253" s="435"/>
      <c r="GFY253" s="435"/>
      <c r="GFZ253" s="435"/>
      <c r="GGA253" s="435"/>
      <c r="GGB253" s="435"/>
      <c r="GGC253" s="435"/>
      <c r="GGD253" s="435"/>
      <c r="GGE253" s="435"/>
      <c r="GGF253" s="435"/>
      <c r="GGG253" s="435"/>
      <c r="GGH253" s="435"/>
      <c r="GGI253" s="435"/>
      <c r="GGJ253" s="435"/>
      <c r="GGK253" s="435"/>
      <c r="GGL253" s="435"/>
      <c r="GGM253" s="435"/>
      <c r="GGN253" s="435"/>
      <c r="GGO253" s="435"/>
      <c r="GGP253" s="435"/>
      <c r="GGQ253" s="435"/>
      <c r="GGR253" s="435"/>
      <c r="GGS253" s="435"/>
      <c r="GGT253" s="435"/>
      <c r="GGU253" s="435"/>
      <c r="GGV253" s="435"/>
      <c r="GGW253" s="435"/>
      <c r="GGX253" s="435"/>
      <c r="GGY253" s="435"/>
      <c r="GGZ253" s="435"/>
      <c r="GHA253" s="435"/>
      <c r="GHB253" s="435"/>
      <c r="GHC253" s="435"/>
      <c r="GHD253" s="435"/>
      <c r="GHE253" s="435"/>
      <c r="GHF253" s="435"/>
      <c r="GHG253" s="435"/>
      <c r="GHH253" s="435"/>
      <c r="GHI253" s="435"/>
      <c r="GHJ253" s="435"/>
      <c r="GHK253" s="435"/>
      <c r="GHL253" s="435"/>
      <c r="GHM253" s="435"/>
      <c r="GHN253" s="435"/>
      <c r="GHO253" s="435"/>
      <c r="GHP253" s="435"/>
      <c r="GHQ253" s="435"/>
      <c r="GHR253" s="435"/>
      <c r="GHS253" s="435"/>
      <c r="GHT253" s="435"/>
      <c r="GHU253" s="435"/>
      <c r="GHV253" s="435"/>
      <c r="GHW253" s="435"/>
      <c r="GHX253" s="435"/>
      <c r="GHY253" s="435"/>
      <c r="GHZ253" s="435"/>
      <c r="GIA253" s="435"/>
      <c r="GIB253" s="435"/>
      <c r="GIC253" s="435"/>
      <c r="GID253" s="435"/>
      <c r="GIE253" s="435"/>
      <c r="GIF253" s="435"/>
      <c r="GIG253" s="435"/>
      <c r="GIH253" s="435"/>
      <c r="GII253" s="435"/>
      <c r="GIJ253" s="435"/>
      <c r="GIK253" s="435"/>
      <c r="GIL253" s="435"/>
      <c r="GIM253" s="435"/>
      <c r="GIN253" s="435"/>
      <c r="GIO253" s="435"/>
      <c r="GIP253" s="435"/>
      <c r="GIQ253" s="435"/>
      <c r="GIR253" s="435"/>
      <c r="GIS253" s="435"/>
      <c r="GIT253" s="435"/>
      <c r="GIU253" s="435"/>
      <c r="GIV253" s="435"/>
      <c r="GIW253" s="435"/>
      <c r="GIX253" s="435"/>
      <c r="GIY253" s="435"/>
      <c r="GIZ253" s="435"/>
      <c r="GJA253" s="435"/>
      <c r="GJB253" s="435"/>
      <c r="GJC253" s="435"/>
      <c r="GJD253" s="435"/>
      <c r="GJE253" s="435"/>
      <c r="GJF253" s="435"/>
      <c r="GJG253" s="435"/>
      <c r="GJH253" s="435"/>
      <c r="GJI253" s="435"/>
      <c r="GJJ253" s="435"/>
      <c r="GJK253" s="435"/>
      <c r="GJL253" s="435"/>
      <c r="GJM253" s="435"/>
      <c r="GJN253" s="435"/>
      <c r="GJO253" s="435"/>
      <c r="GJP253" s="435"/>
      <c r="GJQ253" s="435"/>
      <c r="GJR253" s="435"/>
      <c r="GJS253" s="435"/>
      <c r="GJT253" s="435"/>
      <c r="GJU253" s="435"/>
      <c r="GJV253" s="435"/>
      <c r="GJW253" s="435"/>
      <c r="GJX253" s="435"/>
      <c r="GJY253" s="435"/>
      <c r="GJZ253" s="435"/>
      <c r="GKA253" s="435"/>
      <c r="GKB253" s="435"/>
      <c r="GKC253" s="435"/>
      <c r="GKD253" s="435"/>
      <c r="GKE253" s="435"/>
      <c r="GKF253" s="435"/>
      <c r="GKG253" s="435"/>
      <c r="GKH253" s="435"/>
      <c r="GKI253" s="435"/>
      <c r="GKJ253" s="435"/>
      <c r="GKK253" s="435"/>
      <c r="GKL253" s="435"/>
      <c r="GKM253" s="435"/>
      <c r="GKN253" s="435"/>
      <c r="GKO253" s="435"/>
      <c r="GKP253" s="435"/>
      <c r="GKQ253" s="435"/>
      <c r="GKR253" s="435"/>
      <c r="GKS253" s="435"/>
      <c r="GKT253" s="435"/>
      <c r="GKU253" s="435"/>
      <c r="GKV253" s="435"/>
      <c r="GKW253" s="435"/>
      <c r="GKX253" s="435"/>
      <c r="GKY253" s="435"/>
      <c r="GKZ253" s="435"/>
      <c r="GLA253" s="435"/>
      <c r="GLB253" s="435"/>
      <c r="GLC253" s="435"/>
      <c r="GLD253" s="435"/>
      <c r="GLE253" s="435"/>
      <c r="GLF253" s="435"/>
      <c r="GLG253" s="435"/>
      <c r="GLH253" s="435"/>
      <c r="GLI253" s="435"/>
      <c r="GLJ253" s="435"/>
      <c r="GLK253" s="435"/>
      <c r="GLL253" s="435"/>
      <c r="GLM253" s="435"/>
      <c r="GLN253" s="435"/>
      <c r="GLO253" s="435"/>
      <c r="GLP253" s="435"/>
      <c r="GLQ253" s="435"/>
      <c r="GLR253" s="435"/>
      <c r="GLS253" s="435"/>
      <c r="GLT253" s="435"/>
      <c r="GLU253" s="435"/>
      <c r="GLV253" s="435"/>
      <c r="GLW253" s="435"/>
      <c r="GLX253" s="435"/>
      <c r="GLY253" s="435"/>
      <c r="GLZ253" s="435"/>
      <c r="GMA253" s="435"/>
      <c r="GMB253" s="435"/>
      <c r="GMC253" s="435"/>
      <c r="GMD253" s="435"/>
      <c r="GME253" s="435"/>
      <c r="GMF253" s="435"/>
      <c r="GMG253" s="435"/>
      <c r="GMH253" s="435"/>
      <c r="GMI253" s="435"/>
      <c r="GMJ253" s="435"/>
      <c r="GMK253" s="435"/>
      <c r="GML253" s="435"/>
      <c r="GMM253" s="435"/>
      <c r="GMN253" s="435"/>
      <c r="GMO253" s="435"/>
      <c r="GMP253" s="435"/>
      <c r="GMQ253" s="435"/>
      <c r="GMR253" s="435"/>
      <c r="GMS253" s="435"/>
      <c r="GMT253" s="435"/>
      <c r="GMU253" s="435"/>
      <c r="GMV253" s="435"/>
      <c r="GMW253" s="435"/>
      <c r="GMX253" s="435"/>
      <c r="GMY253" s="435"/>
      <c r="GMZ253" s="435"/>
      <c r="GNA253" s="435"/>
      <c r="GNB253" s="435"/>
      <c r="GNC253" s="435"/>
      <c r="GND253" s="435"/>
      <c r="GNE253" s="435"/>
      <c r="GNF253" s="435"/>
      <c r="GNG253" s="435"/>
      <c r="GNH253" s="435"/>
      <c r="GNI253" s="435"/>
      <c r="GNJ253" s="435"/>
      <c r="GNK253" s="435"/>
      <c r="GNL253" s="435"/>
      <c r="GNM253" s="435"/>
      <c r="GNN253" s="435"/>
      <c r="GNO253" s="435"/>
      <c r="GNP253" s="435"/>
      <c r="GNQ253" s="435"/>
      <c r="GNR253" s="435"/>
      <c r="GNS253" s="435"/>
      <c r="GNT253" s="435"/>
      <c r="GNU253" s="435"/>
      <c r="GNV253" s="435"/>
      <c r="GNW253" s="435"/>
      <c r="GNX253" s="435"/>
      <c r="GNY253" s="435"/>
      <c r="GNZ253" s="435"/>
      <c r="GOA253" s="435"/>
      <c r="GOB253" s="435"/>
      <c r="GOC253" s="435"/>
      <c r="GOD253" s="435"/>
      <c r="GOE253" s="435"/>
      <c r="GOF253" s="435"/>
      <c r="GOG253" s="435"/>
      <c r="GOH253" s="435"/>
      <c r="GOI253" s="435"/>
      <c r="GOJ253" s="435"/>
      <c r="GOK253" s="435"/>
      <c r="GOL253" s="435"/>
      <c r="GOM253" s="435"/>
      <c r="GON253" s="435"/>
      <c r="GOO253" s="435"/>
      <c r="GOP253" s="435"/>
      <c r="GOQ253" s="435"/>
      <c r="GOR253" s="435"/>
      <c r="GOS253" s="435"/>
      <c r="GOT253" s="435"/>
      <c r="GOU253" s="435"/>
      <c r="GOV253" s="435"/>
      <c r="GOW253" s="435"/>
      <c r="GOX253" s="435"/>
      <c r="GOY253" s="435"/>
      <c r="GOZ253" s="435"/>
      <c r="GPA253" s="435"/>
      <c r="GPB253" s="435"/>
      <c r="GPC253" s="435"/>
      <c r="GPD253" s="435"/>
      <c r="GPE253" s="435"/>
      <c r="GPF253" s="435"/>
      <c r="GPG253" s="435"/>
      <c r="GPH253" s="435"/>
      <c r="GPI253" s="435"/>
      <c r="GPJ253" s="435"/>
      <c r="GPK253" s="435"/>
      <c r="GPL253" s="435"/>
      <c r="GPM253" s="435"/>
      <c r="GPN253" s="435"/>
      <c r="GPO253" s="435"/>
      <c r="GPP253" s="435"/>
      <c r="GPQ253" s="435"/>
      <c r="GPR253" s="435"/>
      <c r="GPS253" s="435"/>
      <c r="GPT253" s="435"/>
      <c r="GPU253" s="435"/>
      <c r="GPV253" s="435"/>
      <c r="GPW253" s="435"/>
      <c r="GPX253" s="435"/>
      <c r="GPY253" s="435"/>
      <c r="GPZ253" s="435"/>
      <c r="GQA253" s="435"/>
      <c r="GQB253" s="435"/>
      <c r="GQC253" s="435"/>
      <c r="GQD253" s="435"/>
      <c r="GQE253" s="435"/>
      <c r="GQF253" s="435"/>
      <c r="GQG253" s="435"/>
      <c r="GQH253" s="435"/>
      <c r="GQI253" s="435"/>
      <c r="GQJ253" s="435"/>
      <c r="GQK253" s="435"/>
      <c r="GQL253" s="435"/>
      <c r="GQM253" s="435"/>
      <c r="GQN253" s="435"/>
      <c r="GQO253" s="435"/>
      <c r="GQP253" s="435"/>
      <c r="GQQ253" s="435"/>
      <c r="GQR253" s="435"/>
      <c r="GQS253" s="435"/>
      <c r="GQT253" s="435"/>
      <c r="GQU253" s="435"/>
      <c r="GQV253" s="435"/>
      <c r="GQW253" s="435"/>
      <c r="GQX253" s="435"/>
      <c r="GQY253" s="435"/>
      <c r="GQZ253" s="435"/>
      <c r="GRA253" s="435"/>
      <c r="GRB253" s="435"/>
      <c r="GRC253" s="435"/>
      <c r="GRD253" s="435"/>
      <c r="GRE253" s="435"/>
      <c r="GRF253" s="435"/>
      <c r="GRG253" s="435"/>
      <c r="GRH253" s="435"/>
      <c r="GRI253" s="435"/>
      <c r="GRJ253" s="435"/>
      <c r="GRK253" s="435"/>
      <c r="GRL253" s="435"/>
      <c r="GRM253" s="435"/>
      <c r="GRN253" s="435"/>
      <c r="GRO253" s="435"/>
      <c r="GRP253" s="435"/>
      <c r="GRQ253" s="435"/>
      <c r="GRR253" s="435"/>
      <c r="GRS253" s="435"/>
      <c r="GRT253" s="435"/>
      <c r="GRU253" s="435"/>
      <c r="GRV253" s="435"/>
      <c r="GRW253" s="435"/>
      <c r="GRX253" s="435"/>
      <c r="GRY253" s="435"/>
      <c r="GRZ253" s="435"/>
      <c r="GSA253" s="435"/>
      <c r="GSB253" s="435"/>
      <c r="GSC253" s="435"/>
      <c r="GSD253" s="435"/>
      <c r="GSE253" s="435"/>
      <c r="GSF253" s="435"/>
      <c r="GSG253" s="435"/>
      <c r="GSH253" s="435"/>
      <c r="GSI253" s="435"/>
      <c r="GSJ253" s="435"/>
      <c r="GSK253" s="435"/>
      <c r="GSL253" s="435"/>
      <c r="GSM253" s="435"/>
      <c r="GSN253" s="435"/>
      <c r="GSO253" s="435"/>
      <c r="GSP253" s="435"/>
      <c r="GSQ253" s="435"/>
      <c r="GSR253" s="435"/>
      <c r="GSS253" s="435"/>
      <c r="GST253" s="435"/>
      <c r="GSU253" s="435"/>
      <c r="GSV253" s="435"/>
      <c r="GSW253" s="435"/>
      <c r="GSX253" s="435"/>
      <c r="GSY253" s="435"/>
      <c r="GSZ253" s="435"/>
      <c r="GTA253" s="435"/>
      <c r="GTB253" s="435"/>
      <c r="GTC253" s="435"/>
      <c r="GTD253" s="435"/>
      <c r="GTE253" s="435"/>
      <c r="GTF253" s="435"/>
      <c r="GTG253" s="435"/>
      <c r="GTH253" s="435"/>
      <c r="GTI253" s="435"/>
      <c r="GTJ253" s="435"/>
      <c r="GTK253" s="435"/>
      <c r="GTL253" s="435"/>
      <c r="GTM253" s="435"/>
      <c r="GTN253" s="435"/>
      <c r="GTO253" s="435"/>
      <c r="GTP253" s="435"/>
      <c r="GTQ253" s="435"/>
      <c r="GTR253" s="435"/>
      <c r="GTS253" s="435"/>
      <c r="GTT253" s="435"/>
      <c r="GTU253" s="435"/>
      <c r="GTV253" s="435"/>
      <c r="GTW253" s="435"/>
      <c r="GTX253" s="435"/>
      <c r="GTY253" s="435"/>
      <c r="GTZ253" s="435"/>
      <c r="GUA253" s="435"/>
      <c r="GUB253" s="435"/>
      <c r="GUC253" s="435"/>
      <c r="GUD253" s="435"/>
      <c r="GUE253" s="435"/>
      <c r="GUF253" s="435"/>
      <c r="GUG253" s="435"/>
      <c r="GUH253" s="435"/>
      <c r="GUI253" s="435"/>
      <c r="GUJ253" s="435"/>
      <c r="GUK253" s="435"/>
      <c r="GUL253" s="435"/>
      <c r="GUM253" s="435"/>
      <c r="GUN253" s="435"/>
      <c r="GUO253" s="435"/>
      <c r="GUP253" s="435"/>
      <c r="GUQ253" s="435"/>
      <c r="GUR253" s="435"/>
      <c r="GUS253" s="435"/>
      <c r="GUT253" s="435"/>
      <c r="GUU253" s="435"/>
      <c r="GUV253" s="435"/>
      <c r="GUW253" s="435"/>
      <c r="GUX253" s="435"/>
      <c r="GUY253" s="435"/>
      <c r="GUZ253" s="435"/>
      <c r="GVA253" s="435"/>
      <c r="GVB253" s="435"/>
      <c r="GVC253" s="435"/>
      <c r="GVD253" s="435"/>
      <c r="GVE253" s="435"/>
      <c r="GVF253" s="435"/>
      <c r="GVG253" s="435"/>
      <c r="GVH253" s="435"/>
      <c r="GVI253" s="435"/>
      <c r="GVJ253" s="435"/>
      <c r="GVK253" s="435"/>
      <c r="GVL253" s="435"/>
      <c r="GVM253" s="435"/>
      <c r="GVN253" s="435"/>
      <c r="GVO253" s="435"/>
      <c r="GVP253" s="435"/>
      <c r="GVQ253" s="435"/>
      <c r="GVR253" s="435"/>
      <c r="GVS253" s="435"/>
      <c r="GVT253" s="435"/>
      <c r="GVU253" s="435"/>
      <c r="GVV253" s="435"/>
      <c r="GVW253" s="435"/>
      <c r="GVX253" s="435"/>
      <c r="GVY253" s="435"/>
      <c r="GVZ253" s="435"/>
      <c r="GWA253" s="435"/>
      <c r="GWB253" s="435"/>
      <c r="GWC253" s="435"/>
      <c r="GWD253" s="435"/>
      <c r="GWE253" s="435"/>
      <c r="GWF253" s="435"/>
      <c r="GWG253" s="435"/>
      <c r="GWH253" s="435"/>
      <c r="GWI253" s="435"/>
      <c r="GWJ253" s="435"/>
      <c r="GWK253" s="435"/>
      <c r="GWL253" s="435"/>
      <c r="GWM253" s="435"/>
      <c r="GWN253" s="435"/>
      <c r="GWO253" s="435"/>
      <c r="GWP253" s="435"/>
      <c r="GWQ253" s="435"/>
      <c r="GWR253" s="435"/>
      <c r="GWS253" s="435"/>
      <c r="GWT253" s="435"/>
      <c r="GWU253" s="435"/>
      <c r="GWV253" s="435"/>
      <c r="GWW253" s="435"/>
      <c r="GWX253" s="435"/>
      <c r="GWY253" s="435"/>
      <c r="GWZ253" s="435"/>
      <c r="GXA253" s="435"/>
      <c r="GXB253" s="435"/>
      <c r="GXC253" s="435"/>
      <c r="GXD253" s="435"/>
      <c r="GXE253" s="435"/>
      <c r="GXF253" s="435"/>
      <c r="GXG253" s="435"/>
      <c r="GXH253" s="435"/>
      <c r="GXI253" s="435"/>
      <c r="GXJ253" s="435"/>
      <c r="GXK253" s="435"/>
      <c r="GXL253" s="435"/>
      <c r="GXM253" s="435"/>
      <c r="GXN253" s="435"/>
      <c r="GXO253" s="435"/>
      <c r="GXP253" s="435"/>
      <c r="GXQ253" s="435"/>
      <c r="GXR253" s="435"/>
      <c r="GXS253" s="435"/>
      <c r="GXT253" s="435"/>
      <c r="GXU253" s="435"/>
      <c r="GXV253" s="435"/>
      <c r="GXW253" s="435"/>
      <c r="GXX253" s="435"/>
      <c r="GXY253" s="435"/>
      <c r="GXZ253" s="435"/>
      <c r="GYA253" s="435"/>
      <c r="GYB253" s="435"/>
      <c r="GYC253" s="435"/>
      <c r="GYD253" s="435"/>
      <c r="GYE253" s="435"/>
      <c r="GYF253" s="435"/>
      <c r="GYG253" s="435"/>
      <c r="GYH253" s="435"/>
      <c r="GYI253" s="435"/>
      <c r="GYJ253" s="435"/>
      <c r="GYK253" s="435"/>
      <c r="GYL253" s="435"/>
      <c r="GYM253" s="435"/>
      <c r="GYN253" s="435"/>
      <c r="GYO253" s="435"/>
      <c r="GYP253" s="435"/>
      <c r="GYQ253" s="435"/>
      <c r="GYR253" s="435"/>
      <c r="GYS253" s="435"/>
      <c r="GYT253" s="435"/>
      <c r="GYU253" s="435"/>
      <c r="GYV253" s="435"/>
      <c r="GYW253" s="435"/>
      <c r="GYX253" s="435"/>
      <c r="GYY253" s="435"/>
      <c r="GYZ253" s="435"/>
      <c r="GZA253" s="435"/>
      <c r="GZB253" s="435"/>
      <c r="GZC253" s="435"/>
      <c r="GZD253" s="435"/>
      <c r="GZE253" s="435"/>
      <c r="GZF253" s="435"/>
      <c r="GZG253" s="435"/>
      <c r="GZH253" s="435"/>
      <c r="GZI253" s="435"/>
      <c r="GZJ253" s="435"/>
      <c r="GZK253" s="435"/>
      <c r="GZL253" s="435"/>
      <c r="GZM253" s="435"/>
      <c r="GZN253" s="435"/>
      <c r="GZO253" s="435"/>
      <c r="GZP253" s="435"/>
      <c r="GZQ253" s="435"/>
      <c r="GZR253" s="435"/>
      <c r="GZS253" s="435"/>
      <c r="GZT253" s="435"/>
      <c r="GZU253" s="435"/>
      <c r="GZV253" s="435"/>
      <c r="GZW253" s="435"/>
      <c r="GZX253" s="435"/>
      <c r="GZY253" s="435"/>
      <c r="GZZ253" s="435"/>
      <c r="HAA253" s="435"/>
      <c r="HAB253" s="435"/>
      <c r="HAC253" s="435"/>
      <c r="HAD253" s="435"/>
      <c r="HAE253" s="435"/>
      <c r="HAF253" s="435"/>
      <c r="HAG253" s="435"/>
      <c r="HAH253" s="435"/>
      <c r="HAI253" s="435"/>
      <c r="HAJ253" s="435"/>
      <c r="HAK253" s="435"/>
      <c r="HAL253" s="435"/>
      <c r="HAM253" s="435"/>
      <c r="HAN253" s="435"/>
      <c r="HAO253" s="435"/>
      <c r="HAP253" s="435"/>
      <c r="HAQ253" s="435"/>
      <c r="HAR253" s="435"/>
      <c r="HAS253" s="435"/>
      <c r="HAT253" s="435"/>
      <c r="HAU253" s="435"/>
      <c r="HAV253" s="435"/>
      <c r="HAW253" s="435"/>
      <c r="HAX253" s="435"/>
      <c r="HAY253" s="435"/>
      <c r="HAZ253" s="435"/>
      <c r="HBA253" s="435"/>
      <c r="HBB253" s="435"/>
      <c r="HBC253" s="435"/>
      <c r="HBD253" s="435"/>
      <c r="HBE253" s="435"/>
      <c r="HBF253" s="435"/>
      <c r="HBG253" s="435"/>
      <c r="HBH253" s="435"/>
      <c r="HBI253" s="435"/>
      <c r="HBJ253" s="435"/>
      <c r="HBK253" s="435"/>
      <c r="HBL253" s="435"/>
      <c r="HBM253" s="435"/>
      <c r="HBN253" s="435"/>
      <c r="HBO253" s="435"/>
      <c r="HBP253" s="435"/>
      <c r="HBQ253" s="435"/>
      <c r="HBR253" s="435"/>
      <c r="HBS253" s="435"/>
      <c r="HBT253" s="435"/>
      <c r="HBU253" s="435"/>
      <c r="HBV253" s="435"/>
      <c r="HBW253" s="435"/>
      <c r="HBX253" s="435"/>
      <c r="HBY253" s="435"/>
      <c r="HBZ253" s="435"/>
      <c r="HCA253" s="435"/>
      <c r="HCB253" s="435"/>
      <c r="HCC253" s="435"/>
      <c r="HCD253" s="435"/>
      <c r="HCE253" s="435"/>
      <c r="HCF253" s="435"/>
      <c r="HCG253" s="435"/>
      <c r="HCH253" s="435"/>
      <c r="HCI253" s="435"/>
      <c r="HCJ253" s="435"/>
      <c r="HCK253" s="435"/>
      <c r="HCL253" s="435"/>
      <c r="HCM253" s="435"/>
      <c r="HCN253" s="435"/>
      <c r="HCO253" s="435"/>
      <c r="HCP253" s="435"/>
      <c r="HCQ253" s="435"/>
      <c r="HCR253" s="435"/>
      <c r="HCS253" s="435"/>
      <c r="HCT253" s="435"/>
      <c r="HCU253" s="435"/>
      <c r="HCV253" s="435"/>
      <c r="HCW253" s="435"/>
      <c r="HCX253" s="435"/>
      <c r="HCY253" s="435"/>
      <c r="HCZ253" s="435"/>
      <c r="HDA253" s="435"/>
      <c r="HDB253" s="435"/>
      <c r="HDC253" s="435"/>
      <c r="HDD253" s="435"/>
      <c r="HDE253" s="435"/>
      <c r="HDF253" s="435"/>
      <c r="HDG253" s="435"/>
      <c r="HDH253" s="435"/>
      <c r="HDI253" s="435"/>
      <c r="HDJ253" s="435"/>
      <c r="HDK253" s="435"/>
      <c r="HDL253" s="435"/>
      <c r="HDM253" s="435"/>
      <c r="HDN253" s="435"/>
      <c r="HDO253" s="435"/>
      <c r="HDP253" s="435"/>
      <c r="HDQ253" s="435"/>
      <c r="HDR253" s="435"/>
      <c r="HDS253" s="435"/>
      <c r="HDT253" s="435"/>
      <c r="HDU253" s="435"/>
      <c r="HDV253" s="435"/>
      <c r="HDW253" s="435"/>
      <c r="HDX253" s="435"/>
      <c r="HDY253" s="435"/>
      <c r="HDZ253" s="435"/>
      <c r="HEA253" s="435"/>
      <c r="HEB253" s="435"/>
      <c r="HEC253" s="435"/>
      <c r="HED253" s="435"/>
      <c r="HEE253" s="435"/>
      <c r="HEF253" s="435"/>
      <c r="HEG253" s="435"/>
      <c r="HEH253" s="435"/>
      <c r="HEI253" s="435"/>
      <c r="HEJ253" s="435"/>
      <c r="HEK253" s="435"/>
      <c r="HEL253" s="435"/>
      <c r="HEM253" s="435"/>
      <c r="HEN253" s="435"/>
      <c r="HEO253" s="435"/>
      <c r="HEP253" s="435"/>
      <c r="HEQ253" s="435"/>
      <c r="HER253" s="435"/>
      <c r="HES253" s="435"/>
      <c r="HET253" s="435"/>
      <c r="HEU253" s="435"/>
      <c r="HEV253" s="435"/>
      <c r="HEW253" s="435"/>
      <c r="HEX253" s="435"/>
      <c r="HEY253" s="435"/>
      <c r="HEZ253" s="435"/>
      <c r="HFA253" s="435"/>
      <c r="HFB253" s="435"/>
      <c r="HFC253" s="435"/>
      <c r="HFD253" s="435"/>
      <c r="HFE253" s="435"/>
      <c r="HFF253" s="435"/>
      <c r="HFG253" s="435"/>
      <c r="HFH253" s="435"/>
      <c r="HFI253" s="435"/>
      <c r="HFJ253" s="435"/>
      <c r="HFK253" s="435"/>
      <c r="HFL253" s="435"/>
      <c r="HFM253" s="435"/>
      <c r="HFN253" s="435"/>
      <c r="HFO253" s="435"/>
      <c r="HFP253" s="435"/>
      <c r="HFQ253" s="435"/>
      <c r="HFR253" s="435"/>
      <c r="HFS253" s="435"/>
      <c r="HFT253" s="435"/>
      <c r="HFU253" s="435"/>
      <c r="HFV253" s="435"/>
      <c r="HFW253" s="435"/>
      <c r="HFX253" s="435"/>
      <c r="HFY253" s="435"/>
      <c r="HFZ253" s="435"/>
      <c r="HGA253" s="435"/>
      <c r="HGB253" s="435"/>
      <c r="HGC253" s="435"/>
      <c r="HGD253" s="435"/>
      <c r="HGE253" s="435"/>
      <c r="HGF253" s="435"/>
      <c r="HGG253" s="435"/>
      <c r="HGH253" s="435"/>
      <c r="HGI253" s="435"/>
      <c r="HGJ253" s="435"/>
      <c r="HGK253" s="435"/>
      <c r="HGL253" s="435"/>
      <c r="HGM253" s="435"/>
      <c r="HGN253" s="435"/>
      <c r="HGO253" s="435"/>
      <c r="HGP253" s="435"/>
      <c r="HGQ253" s="435"/>
      <c r="HGR253" s="435"/>
      <c r="HGS253" s="435"/>
      <c r="HGT253" s="435"/>
      <c r="HGU253" s="435"/>
      <c r="HGV253" s="435"/>
      <c r="HGW253" s="435"/>
      <c r="HGX253" s="435"/>
      <c r="HGY253" s="435"/>
      <c r="HGZ253" s="435"/>
      <c r="HHA253" s="435"/>
      <c r="HHB253" s="435"/>
      <c r="HHC253" s="435"/>
      <c r="HHD253" s="435"/>
      <c r="HHE253" s="435"/>
      <c r="HHF253" s="435"/>
      <c r="HHG253" s="435"/>
      <c r="HHH253" s="435"/>
      <c r="HHI253" s="435"/>
      <c r="HHJ253" s="435"/>
      <c r="HHK253" s="435"/>
      <c r="HHL253" s="435"/>
      <c r="HHM253" s="435"/>
      <c r="HHN253" s="435"/>
      <c r="HHO253" s="435"/>
      <c r="HHP253" s="435"/>
      <c r="HHQ253" s="435"/>
      <c r="HHR253" s="435"/>
      <c r="HHS253" s="435"/>
      <c r="HHT253" s="435"/>
      <c r="HHU253" s="435"/>
      <c r="HHV253" s="435"/>
      <c r="HHW253" s="435"/>
      <c r="HHX253" s="435"/>
      <c r="HHY253" s="435"/>
      <c r="HHZ253" s="435"/>
      <c r="HIA253" s="435"/>
      <c r="HIB253" s="435"/>
      <c r="HIC253" s="435"/>
      <c r="HID253" s="435"/>
      <c r="HIE253" s="435"/>
      <c r="HIF253" s="435"/>
      <c r="HIG253" s="435"/>
      <c r="HIH253" s="435"/>
      <c r="HII253" s="435"/>
      <c r="HIJ253" s="435"/>
      <c r="HIK253" s="435"/>
      <c r="HIL253" s="435"/>
      <c r="HIM253" s="435"/>
      <c r="HIN253" s="435"/>
      <c r="HIO253" s="435"/>
      <c r="HIP253" s="435"/>
      <c r="HIQ253" s="435"/>
      <c r="HIR253" s="435"/>
      <c r="HIS253" s="435"/>
      <c r="HIT253" s="435"/>
      <c r="HIU253" s="435"/>
      <c r="HIV253" s="435"/>
      <c r="HIW253" s="435"/>
      <c r="HIX253" s="435"/>
      <c r="HIY253" s="435"/>
      <c r="HIZ253" s="435"/>
      <c r="HJA253" s="435"/>
      <c r="HJB253" s="435"/>
      <c r="HJC253" s="435"/>
      <c r="HJD253" s="435"/>
      <c r="HJE253" s="435"/>
      <c r="HJF253" s="435"/>
      <c r="HJG253" s="435"/>
      <c r="HJH253" s="435"/>
      <c r="HJI253" s="435"/>
      <c r="HJJ253" s="435"/>
      <c r="HJK253" s="435"/>
      <c r="HJL253" s="435"/>
      <c r="HJM253" s="435"/>
      <c r="HJN253" s="435"/>
      <c r="HJO253" s="435"/>
      <c r="HJP253" s="435"/>
      <c r="HJQ253" s="435"/>
      <c r="HJR253" s="435"/>
      <c r="HJS253" s="435"/>
      <c r="HJT253" s="435"/>
      <c r="HJU253" s="435"/>
      <c r="HJV253" s="435"/>
      <c r="HJW253" s="435"/>
      <c r="HJX253" s="435"/>
      <c r="HJY253" s="435"/>
      <c r="HJZ253" s="435"/>
      <c r="HKA253" s="435"/>
      <c r="HKB253" s="435"/>
      <c r="HKC253" s="435"/>
      <c r="HKD253" s="435"/>
      <c r="HKE253" s="435"/>
      <c r="HKF253" s="435"/>
      <c r="HKG253" s="435"/>
      <c r="HKH253" s="435"/>
      <c r="HKI253" s="435"/>
      <c r="HKJ253" s="435"/>
      <c r="HKK253" s="435"/>
      <c r="HKL253" s="435"/>
      <c r="HKM253" s="435"/>
      <c r="HKN253" s="435"/>
      <c r="HKO253" s="435"/>
      <c r="HKP253" s="435"/>
      <c r="HKQ253" s="435"/>
      <c r="HKR253" s="435"/>
      <c r="HKS253" s="435"/>
      <c r="HKT253" s="435"/>
      <c r="HKU253" s="435"/>
      <c r="HKV253" s="435"/>
      <c r="HKW253" s="435"/>
      <c r="HKX253" s="435"/>
      <c r="HKY253" s="435"/>
      <c r="HKZ253" s="435"/>
      <c r="HLA253" s="435"/>
      <c r="HLB253" s="435"/>
      <c r="HLC253" s="435"/>
      <c r="HLD253" s="435"/>
      <c r="HLE253" s="435"/>
      <c r="HLF253" s="435"/>
      <c r="HLG253" s="435"/>
      <c r="HLH253" s="435"/>
      <c r="HLI253" s="435"/>
      <c r="HLJ253" s="435"/>
      <c r="HLK253" s="435"/>
      <c r="HLL253" s="435"/>
      <c r="HLM253" s="435"/>
      <c r="HLN253" s="435"/>
      <c r="HLO253" s="435"/>
      <c r="HLP253" s="435"/>
      <c r="HLQ253" s="435"/>
      <c r="HLR253" s="435"/>
      <c r="HLS253" s="435"/>
      <c r="HLT253" s="435"/>
      <c r="HLU253" s="435"/>
      <c r="HLV253" s="435"/>
      <c r="HLW253" s="435"/>
      <c r="HLX253" s="435"/>
      <c r="HLY253" s="435"/>
      <c r="HLZ253" s="435"/>
      <c r="HMA253" s="435"/>
      <c r="HMB253" s="435"/>
      <c r="HMC253" s="435"/>
      <c r="HMD253" s="435"/>
      <c r="HME253" s="435"/>
      <c r="HMF253" s="435"/>
      <c r="HMG253" s="435"/>
      <c r="HMH253" s="435"/>
      <c r="HMI253" s="435"/>
      <c r="HMJ253" s="435"/>
      <c r="HMK253" s="435"/>
      <c r="HML253" s="435"/>
      <c r="HMM253" s="435"/>
      <c r="HMN253" s="435"/>
      <c r="HMO253" s="435"/>
      <c r="HMP253" s="435"/>
      <c r="HMQ253" s="435"/>
      <c r="HMR253" s="435"/>
      <c r="HMS253" s="435"/>
      <c r="HMT253" s="435"/>
      <c r="HMU253" s="435"/>
      <c r="HMV253" s="435"/>
      <c r="HMW253" s="435"/>
      <c r="HMX253" s="435"/>
      <c r="HMY253" s="435"/>
      <c r="HMZ253" s="435"/>
      <c r="HNA253" s="435"/>
      <c r="HNB253" s="435"/>
      <c r="HNC253" s="435"/>
      <c r="HND253" s="435"/>
      <c r="HNE253" s="435"/>
      <c r="HNF253" s="435"/>
      <c r="HNG253" s="435"/>
      <c r="HNH253" s="435"/>
      <c r="HNI253" s="435"/>
      <c r="HNJ253" s="435"/>
      <c r="HNK253" s="435"/>
      <c r="HNL253" s="435"/>
      <c r="HNM253" s="435"/>
      <c r="HNN253" s="435"/>
      <c r="HNO253" s="435"/>
      <c r="HNP253" s="435"/>
      <c r="HNQ253" s="435"/>
      <c r="HNR253" s="435"/>
      <c r="HNS253" s="435"/>
      <c r="HNT253" s="435"/>
      <c r="HNU253" s="435"/>
      <c r="HNV253" s="435"/>
      <c r="HNW253" s="435"/>
      <c r="HNX253" s="435"/>
      <c r="HNY253" s="435"/>
      <c r="HNZ253" s="435"/>
      <c r="HOA253" s="435"/>
      <c r="HOB253" s="435"/>
      <c r="HOC253" s="435"/>
      <c r="HOD253" s="435"/>
      <c r="HOE253" s="435"/>
      <c r="HOF253" s="435"/>
      <c r="HOG253" s="435"/>
      <c r="HOH253" s="435"/>
      <c r="HOI253" s="435"/>
      <c r="HOJ253" s="435"/>
      <c r="HOK253" s="435"/>
      <c r="HOL253" s="435"/>
      <c r="HOM253" s="435"/>
      <c r="HON253" s="435"/>
      <c r="HOO253" s="435"/>
      <c r="HOP253" s="435"/>
      <c r="HOQ253" s="435"/>
      <c r="HOR253" s="435"/>
      <c r="HOS253" s="435"/>
      <c r="HOT253" s="435"/>
      <c r="HOU253" s="435"/>
      <c r="HOV253" s="435"/>
      <c r="HOW253" s="435"/>
      <c r="HOX253" s="435"/>
      <c r="HOY253" s="435"/>
      <c r="HOZ253" s="435"/>
      <c r="HPA253" s="435"/>
      <c r="HPB253" s="435"/>
      <c r="HPC253" s="435"/>
      <c r="HPD253" s="435"/>
      <c r="HPE253" s="435"/>
      <c r="HPF253" s="435"/>
      <c r="HPG253" s="435"/>
      <c r="HPH253" s="435"/>
      <c r="HPI253" s="435"/>
      <c r="HPJ253" s="435"/>
      <c r="HPK253" s="435"/>
      <c r="HPL253" s="435"/>
      <c r="HPM253" s="435"/>
      <c r="HPN253" s="435"/>
      <c r="HPO253" s="435"/>
      <c r="HPP253" s="435"/>
      <c r="HPQ253" s="435"/>
      <c r="HPR253" s="435"/>
      <c r="HPS253" s="435"/>
      <c r="HPT253" s="435"/>
      <c r="HPU253" s="435"/>
      <c r="HPV253" s="435"/>
      <c r="HPW253" s="435"/>
      <c r="HPX253" s="435"/>
      <c r="HPY253" s="435"/>
      <c r="HPZ253" s="435"/>
      <c r="HQA253" s="435"/>
      <c r="HQB253" s="435"/>
      <c r="HQC253" s="435"/>
      <c r="HQD253" s="435"/>
      <c r="HQE253" s="435"/>
      <c r="HQF253" s="435"/>
      <c r="HQG253" s="435"/>
      <c r="HQH253" s="435"/>
      <c r="HQI253" s="435"/>
      <c r="HQJ253" s="435"/>
      <c r="HQK253" s="435"/>
      <c r="HQL253" s="435"/>
      <c r="HQM253" s="435"/>
      <c r="HQN253" s="435"/>
      <c r="HQO253" s="435"/>
      <c r="HQP253" s="435"/>
      <c r="HQQ253" s="435"/>
      <c r="HQR253" s="435"/>
      <c r="HQS253" s="435"/>
      <c r="HQT253" s="435"/>
      <c r="HQU253" s="435"/>
      <c r="HQV253" s="435"/>
      <c r="HQW253" s="435"/>
      <c r="HQX253" s="435"/>
      <c r="HQY253" s="435"/>
      <c r="HQZ253" s="435"/>
      <c r="HRA253" s="435"/>
      <c r="HRB253" s="435"/>
      <c r="HRC253" s="435"/>
      <c r="HRD253" s="435"/>
      <c r="HRE253" s="435"/>
      <c r="HRF253" s="435"/>
      <c r="HRG253" s="435"/>
      <c r="HRH253" s="435"/>
      <c r="HRI253" s="435"/>
      <c r="HRJ253" s="435"/>
      <c r="HRK253" s="435"/>
      <c r="HRL253" s="435"/>
      <c r="HRM253" s="435"/>
      <c r="HRN253" s="435"/>
      <c r="HRO253" s="435"/>
      <c r="HRP253" s="435"/>
      <c r="HRQ253" s="435"/>
      <c r="HRR253" s="435"/>
      <c r="HRS253" s="435"/>
      <c r="HRT253" s="435"/>
      <c r="HRU253" s="435"/>
      <c r="HRV253" s="435"/>
      <c r="HRW253" s="435"/>
      <c r="HRX253" s="435"/>
      <c r="HRY253" s="435"/>
      <c r="HRZ253" s="435"/>
      <c r="HSA253" s="435"/>
      <c r="HSB253" s="435"/>
      <c r="HSC253" s="435"/>
      <c r="HSD253" s="435"/>
      <c r="HSE253" s="435"/>
      <c r="HSF253" s="435"/>
      <c r="HSG253" s="435"/>
      <c r="HSH253" s="435"/>
      <c r="HSI253" s="435"/>
      <c r="HSJ253" s="435"/>
      <c r="HSK253" s="435"/>
      <c r="HSL253" s="435"/>
      <c r="HSM253" s="435"/>
      <c r="HSN253" s="435"/>
      <c r="HSO253" s="435"/>
      <c r="HSP253" s="435"/>
      <c r="HSQ253" s="435"/>
      <c r="HSR253" s="435"/>
      <c r="HSS253" s="435"/>
      <c r="HST253" s="435"/>
      <c r="HSU253" s="435"/>
      <c r="HSV253" s="435"/>
      <c r="HSW253" s="435"/>
      <c r="HSX253" s="435"/>
      <c r="HSY253" s="435"/>
      <c r="HSZ253" s="435"/>
      <c r="HTA253" s="435"/>
      <c r="HTB253" s="435"/>
      <c r="HTC253" s="435"/>
      <c r="HTD253" s="435"/>
      <c r="HTE253" s="435"/>
      <c r="HTF253" s="435"/>
      <c r="HTG253" s="435"/>
      <c r="HTH253" s="435"/>
      <c r="HTI253" s="435"/>
      <c r="HTJ253" s="435"/>
      <c r="HTK253" s="435"/>
      <c r="HTL253" s="435"/>
      <c r="HTM253" s="435"/>
      <c r="HTN253" s="435"/>
      <c r="HTO253" s="435"/>
      <c r="HTP253" s="435"/>
      <c r="HTQ253" s="435"/>
      <c r="HTR253" s="435"/>
      <c r="HTS253" s="435"/>
      <c r="HTT253" s="435"/>
      <c r="HTU253" s="435"/>
      <c r="HTV253" s="435"/>
      <c r="HTW253" s="435"/>
      <c r="HTX253" s="435"/>
      <c r="HTY253" s="435"/>
      <c r="HTZ253" s="435"/>
      <c r="HUA253" s="435"/>
      <c r="HUB253" s="435"/>
      <c r="HUC253" s="435"/>
      <c r="HUD253" s="435"/>
      <c r="HUE253" s="435"/>
      <c r="HUF253" s="435"/>
      <c r="HUG253" s="435"/>
      <c r="HUH253" s="435"/>
      <c r="HUI253" s="435"/>
      <c r="HUJ253" s="435"/>
      <c r="HUK253" s="435"/>
      <c r="HUL253" s="435"/>
      <c r="HUM253" s="435"/>
      <c r="HUN253" s="435"/>
      <c r="HUO253" s="435"/>
      <c r="HUP253" s="435"/>
      <c r="HUQ253" s="435"/>
      <c r="HUR253" s="435"/>
      <c r="HUS253" s="435"/>
      <c r="HUT253" s="435"/>
      <c r="HUU253" s="435"/>
      <c r="HUV253" s="435"/>
      <c r="HUW253" s="435"/>
      <c r="HUX253" s="435"/>
      <c r="HUY253" s="435"/>
      <c r="HUZ253" s="435"/>
      <c r="HVA253" s="435"/>
      <c r="HVB253" s="435"/>
      <c r="HVC253" s="435"/>
      <c r="HVD253" s="435"/>
      <c r="HVE253" s="435"/>
      <c r="HVF253" s="435"/>
      <c r="HVG253" s="435"/>
      <c r="HVH253" s="435"/>
      <c r="HVI253" s="435"/>
      <c r="HVJ253" s="435"/>
      <c r="HVK253" s="435"/>
      <c r="HVL253" s="435"/>
      <c r="HVM253" s="435"/>
      <c r="HVN253" s="435"/>
      <c r="HVO253" s="435"/>
      <c r="HVP253" s="435"/>
      <c r="HVQ253" s="435"/>
      <c r="HVR253" s="435"/>
      <c r="HVS253" s="435"/>
      <c r="HVT253" s="435"/>
      <c r="HVU253" s="435"/>
      <c r="HVV253" s="435"/>
      <c r="HVW253" s="435"/>
      <c r="HVX253" s="435"/>
      <c r="HVY253" s="435"/>
      <c r="HVZ253" s="435"/>
      <c r="HWA253" s="435"/>
      <c r="HWB253" s="435"/>
      <c r="HWC253" s="435"/>
      <c r="HWD253" s="435"/>
      <c r="HWE253" s="435"/>
      <c r="HWF253" s="435"/>
      <c r="HWG253" s="435"/>
      <c r="HWH253" s="435"/>
      <c r="HWI253" s="435"/>
      <c r="HWJ253" s="435"/>
      <c r="HWK253" s="435"/>
      <c r="HWL253" s="435"/>
      <c r="HWM253" s="435"/>
      <c r="HWN253" s="435"/>
      <c r="HWO253" s="435"/>
      <c r="HWP253" s="435"/>
      <c r="HWQ253" s="435"/>
      <c r="HWR253" s="435"/>
      <c r="HWS253" s="435"/>
      <c r="HWT253" s="435"/>
      <c r="HWU253" s="435"/>
      <c r="HWV253" s="435"/>
      <c r="HWW253" s="435"/>
      <c r="HWX253" s="435"/>
      <c r="HWY253" s="435"/>
      <c r="HWZ253" s="435"/>
      <c r="HXA253" s="435"/>
      <c r="HXB253" s="435"/>
      <c r="HXC253" s="435"/>
      <c r="HXD253" s="435"/>
      <c r="HXE253" s="435"/>
      <c r="HXF253" s="435"/>
      <c r="HXG253" s="435"/>
      <c r="HXH253" s="435"/>
      <c r="HXI253" s="435"/>
      <c r="HXJ253" s="435"/>
      <c r="HXK253" s="435"/>
      <c r="HXL253" s="435"/>
      <c r="HXM253" s="435"/>
      <c r="HXN253" s="435"/>
      <c r="HXO253" s="435"/>
      <c r="HXP253" s="435"/>
      <c r="HXQ253" s="435"/>
      <c r="HXR253" s="435"/>
      <c r="HXS253" s="435"/>
      <c r="HXT253" s="435"/>
      <c r="HXU253" s="435"/>
      <c r="HXV253" s="435"/>
      <c r="HXW253" s="435"/>
      <c r="HXX253" s="435"/>
      <c r="HXY253" s="435"/>
      <c r="HXZ253" s="435"/>
      <c r="HYA253" s="435"/>
      <c r="HYB253" s="435"/>
      <c r="HYC253" s="435"/>
      <c r="HYD253" s="435"/>
      <c r="HYE253" s="435"/>
      <c r="HYF253" s="435"/>
      <c r="HYG253" s="435"/>
      <c r="HYH253" s="435"/>
      <c r="HYI253" s="435"/>
      <c r="HYJ253" s="435"/>
      <c r="HYK253" s="435"/>
      <c r="HYL253" s="435"/>
      <c r="HYM253" s="435"/>
      <c r="HYN253" s="435"/>
      <c r="HYO253" s="435"/>
      <c r="HYP253" s="435"/>
      <c r="HYQ253" s="435"/>
      <c r="HYR253" s="435"/>
      <c r="HYS253" s="435"/>
      <c r="HYT253" s="435"/>
      <c r="HYU253" s="435"/>
      <c r="HYV253" s="435"/>
      <c r="HYW253" s="435"/>
      <c r="HYX253" s="435"/>
      <c r="HYY253" s="435"/>
      <c r="HYZ253" s="435"/>
      <c r="HZA253" s="435"/>
      <c r="HZB253" s="435"/>
      <c r="HZC253" s="435"/>
      <c r="HZD253" s="435"/>
      <c r="HZE253" s="435"/>
      <c r="HZF253" s="435"/>
      <c r="HZG253" s="435"/>
      <c r="HZH253" s="435"/>
      <c r="HZI253" s="435"/>
      <c r="HZJ253" s="435"/>
      <c r="HZK253" s="435"/>
      <c r="HZL253" s="435"/>
      <c r="HZM253" s="435"/>
      <c r="HZN253" s="435"/>
      <c r="HZO253" s="435"/>
      <c r="HZP253" s="435"/>
      <c r="HZQ253" s="435"/>
      <c r="HZR253" s="435"/>
      <c r="HZS253" s="435"/>
      <c r="HZT253" s="435"/>
      <c r="HZU253" s="435"/>
      <c r="HZV253" s="435"/>
      <c r="HZW253" s="435"/>
      <c r="HZX253" s="435"/>
      <c r="HZY253" s="435"/>
      <c r="HZZ253" s="435"/>
      <c r="IAA253" s="435"/>
      <c r="IAB253" s="435"/>
      <c r="IAC253" s="435"/>
      <c r="IAD253" s="435"/>
      <c r="IAE253" s="435"/>
      <c r="IAF253" s="435"/>
      <c r="IAG253" s="435"/>
      <c r="IAH253" s="435"/>
      <c r="IAI253" s="435"/>
      <c r="IAJ253" s="435"/>
      <c r="IAK253" s="435"/>
      <c r="IAL253" s="435"/>
      <c r="IAM253" s="435"/>
      <c r="IAN253" s="435"/>
      <c r="IAO253" s="435"/>
      <c r="IAP253" s="435"/>
      <c r="IAQ253" s="435"/>
      <c r="IAR253" s="435"/>
      <c r="IAS253" s="435"/>
      <c r="IAT253" s="435"/>
      <c r="IAU253" s="435"/>
      <c r="IAV253" s="435"/>
      <c r="IAW253" s="435"/>
      <c r="IAX253" s="435"/>
      <c r="IAY253" s="435"/>
      <c r="IAZ253" s="435"/>
      <c r="IBA253" s="435"/>
      <c r="IBB253" s="435"/>
      <c r="IBC253" s="435"/>
      <c r="IBD253" s="435"/>
      <c r="IBE253" s="435"/>
      <c r="IBF253" s="435"/>
      <c r="IBG253" s="435"/>
      <c r="IBH253" s="435"/>
      <c r="IBI253" s="435"/>
      <c r="IBJ253" s="435"/>
      <c r="IBK253" s="435"/>
      <c r="IBL253" s="435"/>
      <c r="IBM253" s="435"/>
      <c r="IBN253" s="435"/>
      <c r="IBO253" s="435"/>
      <c r="IBP253" s="435"/>
      <c r="IBQ253" s="435"/>
      <c r="IBR253" s="435"/>
      <c r="IBS253" s="435"/>
      <c r="IBT253" s="435"/>
      <c r="IBU253" s="435"/>
      <c r="IBV253" s="435"/>
      <c r="IBW253" s="435"/>
      <c r="IBX253" s="435"/>
      <c r="IBY253" s="435"/>
      <c r="IBZ253" s="435"/>
      <c r="ICA253" s="435"/>
      <c r="ICB253" s="435"/>
      <c r="ICC253" s="435"/>
      <c r="ICD253" s="435"/>
      <c r="ICE253" s="435"/>
      <c r="ICF253" s="435"/>
      <c r="ICG253" s="435"/>
      <c r="ICH253" s="435"/>
      <c r="ICI253" s="435"/>
      <c r="ICJ253" s="435"/>
      <c r="ICK253" s="435"/>
      <c r="ICL253" s="435"/>
      <c r="ICM253" s="435"/>
      <c r="ICN253" s="435"/>
      <c r="ICO253" s="435"/>
      <c r="ICP253" s="435"/>
      <c r="ICQ253" s="435"/>
      <c r="ICR253" s="435"/>
      <c r="ICS253" s="435"/>
      <c r="ICT253" s="435"/>
      <c r="ICU253" s="435"/>
      <c r="ICV253" s="435"/>
      <c r="ICW253" s="435"/>
      <c r="ICX253" s="435"/>
      <c r="ICY253" s="435"/>
      <c r="ICZ253" s="435"/>
      <c r="IDA253" s="435"/>
      <c r="IDB253" s="435"/>
      <c r="IDC253" s="435"/>
      <c r="IDD253" s="435"/>
      <c r="IDE253" s="435"/>
      <c r="IDF253" s="435"/>
      <c r="IDG253" s="435"/>
      <c r="IDH253" s="435"/>
      <c r="IDI253" s="435"/>
      <c r="IDJ253" s="435"/>
      <c r="IDK253" s="435"/>
      <c r="IDL253" s="435"/>
      <c r="IDM253" s="435"/>
      <c r="IDN253" s="435"/>
      <c r="IDO253" s="435"/>
      <c r="IDP253" s="435"/>
      <c r="IDQ253" s="435"/>
      <c r="IDR253" s="435"/>
      <c r="IDS253" s="435"/>
      <c r="IDT253" s="435"/>
      <c r="IDU253" s="435"/>
      <c r="IDV253" s="435"/>
      <c r="IDW253" s="435"/>
      <c r="IDX253" s="435"/>
      <c r="IDY253" s="435"/>
      <c r="IDZ253" s="435"/>
      <c r="IEA253" s="435"/>
      <c r="IEB253" s="435"/>
      <c r="IEC253" s="435"/>
      <c r="IED253" s="435"/>
      <c r="IEE253" s="435"/>
      <c r="IEF253" s="435"/>
      <c r="IEG253" s="435"/>
      <c r="IEH253" s="435"/>
      <c r="IEI253" s="435"/>
      <c r="IEJ253" s="435"/>
      <c r="IEK253" s="435"/>
      <c r="IEL253" s="435"/>
      <c r="IEM253" s="435"/>
      <c r="IEN253" s="435"/>
      <c r="IEO253" s="435"/>
      <c r="IEP253" s="435"/>
      <c r="IEQ253" s="435"/>
      <c r="IER253" s="435"/>
      <c r="IES253" s="435"/>
      <c r="IET253" s="435"/>
      <c r="IEU253" s="435"/>
      <c r="IEV253" s="435"/>
      <c r="IEW253" s="435"/>
      <c r="IEX253" s="435"/>
      <c r="IEY253" s="435"/>
      <c r="IEZ253" s="435"/>
      <c r="IFA253" s="435"/>
      <c r="IFB253" s="435"/>
      <c r="IFC253" s="435"/>
      <c r="IFD253" s="435"/>
      <c r="IFE253" s="435"/>
      <c r="IFF253" s="435"/>
      <c r="IFG253" s="435"/>
      <c r="IFH253" s="435"/>
      <c r="IFI253" s="435"/>
      <c r="IFJ253" s="435"/>
      <c r="IFK253" s="435"/>
      <c r="IFL253" s="435"/>
      <c r="IFM253" s="435"/>
      <c r="IFN253" s="435"/>
      <c r="IFO253" s="435"/>
      <c r="IFP253" s="435"/>
      <c r="IFQ253" s="435"/>
      <c r="IFR253" s="435"/>
      <c r="IFS253" s="435"/>
      <c r="IFT253" s="435"/>
      <c r="IFU253" s="435"/>
      <c r="IFV253" s="435"/>
      <c r="IFW253" s="435"/>
      <c r="IFX253" s="435"/>
      <c r="IFY253" s="435"/>
      <c r="IFZ253" s="435"/>
      <c r="IGA253" s="435"/>
      <c r="IGB253" s="435"/>
      <c r="IGC253" s="435"/>
      <c r="IGD253" s="435"/>
      <c r="IGE253" s="435"/>
      <c r="IGF253" s="435"/>
      <c r="IGG253" s="435"/>
      <c r="IGH253" s="435"/>
      <c r="IGI253" s="435"/>
      <c r="IGJ253" s="435"/>
      <c r="IGK253" s="435"/>
      <c r="IGL253" s="435"/>
      <c r="IGM253" s="435"/>
      <c r="IGN253" s="435"/>
      <c r="IGO253" s="435"/>
      <c r="IGP253" s="435"/>
      <c r="IGQ253" s="435"/>
      <c r="IGR253" s="435"/>
      <c r="IGS253" s="435"/>
      <c r="IGT253" s="435"/>
      <c r="IGU253" s="435"/>
      <c r="IGV253" s="435"/>
      <c r="IGW253" s="435"/>
      <c r="IGX253" s="435"/>
      <c r="IGY253" s="435"/>
      <c r="IGZ253" s="435"/>
      <c r="IHA253" s="435"/>
      <c r="IHB253" s="435"/>
      <c r="IHC253" s="435"/>
      <c r="IHD253" s="435"/>
      <c r="IHE253" s="435"/>
      <c r="IHF253" s="435"/>
      <c r="IHG253" s="435"/>
      <c r="IHH253" s="435"/>
      <c r="IHI253" s="435"/>
      <c r="IHJ253" s="435"/>
      <c r="IHK253" s="435"/>
      <c r="IHL253" s="435"/>
      <c r="IHM253" s="435"/>
      <c r="IHN253" s="435"/>
      <c r="IHO253" s="435"/>
      <c r="IHP253" s="435"/>
      <c r="IHQ253" s="435"/>
      <c r="IHR253" s="435"/>
      <c r="IHS253" s="435"/>
      <c r="IHT253" s="435"/>
      <c r="IHU253" s="435"/>
      <c r="IHV253" s="435"/>
      <c r="IHW253" s="435"/>
      <c r="IHX253" s="435"/>
      <c r="IHY253" s="435"/>
      <c r="IHZ253" s="435"/>
      <c r="IIA253" s="435"/>
      <c r="IIB253" s="435"/>
      <c r="IIC253" s="435"/>
      <c r="IID253" s="435"/>
      <c r="IIE253" s="435"/>
      <c r="IIF253" s="435"/>
      <c r="IIG253" s="435"/>
      <c r="IIH253" s="435"/>
      <c r="III253" s="435"/>
      <c r="IIJ253" s="435"/>
      <c r="IIK253" s="435"/>
      <c r="IIL253" s="435"/>
      <c r="IIM253" s="435"/>
      <c r="IIN253" s="435"/>
      <c r="IIO253" s="435"/>
      <c r="IIP253" s="435"/>
      <c r="IIQ253" s="435"/>
      <c r="IIR253" s="435"/>
      <c r="IIS253" s="435"/>
      <c r="IIT253" s="435"/>
      <c r="IIU253" s="435"/>
      <c r="IIV253" s="435"/>
      <c r="IIW253" s="435"/>
      <c r="IIX253" s="435"/>
      <c r="IIY253" s="435"/>
      <c r="IIZ253" s="435"/>
      <c r="IJA253" s="435"/>
      <c r="IJB253" s="435"/>
      <c r="IJC253" s="435"/>
      <c r="IJD253" s="435"/>
      <c r="IJE253" s="435"/>
      <c r="IJF253" s="435"/>
      <c r="IJG253" s="435"/>
      <c r="IJH253" s="435"/>
      <c r="IJI253" s="435"/>
      <c r="IJJ253" s="435"/>
      <c r="IJK253" s="435"/>
      <c r="IJL253" s="435"/>
      <c r="IJM253" s="435"/>
      <c r="IJN253" s="435"/>
      <c r="IJO253" s="435"/>
      <c r="IJP253" s="435"/>
      <c r="IJQ253" s="435"/>
      <c r="IJR253" s="435"/>
      <c r="IJS253" s="435"/>
      <c r="IJT253" s="435"/>
      <c r="IJU253" s="435"/>
      <c r="IJV253" s="435"/>
      <c r="IJW253" s="435"/>
      <c r="IJX253" s="435"/>
      <c r="IJY253" s="435"/>
      <c r="IJZ253" s="435"/>
      <c r="IKA253" s="435"/>
      <c r="IKB253" s="435"/>
      <c r="IKC253" s="435"/>
      <c r="IKD253" s="435"/>
      <c r="IKE253" s="435"/>
      <c r="IKF253" s="435"/>
      <c r="IKG253" s="435"/>
      <c r="IKH253" s="435"/>
      <c r="IKI253" s="435"/>
      <c r="IKJ253" s="435"/>
      <c r="IKK253" s="435"/>
      <c r="IKL253" s="435"/>
      <c r="IKM253" s="435"/>
      <c r="IKN253" s="435"/>
      <c r="IKO253" s="435"/>
      <c r="IKP253" s="435"/>
      <c r="IKQ253" s="435"/>
      <c r="IKR253" s="435"/>
      <c r="IKS253" s="435"/>
      <c r="IKT253" s="435"/>
      <c r="IKU253" s="435"/>
      <c r="IKV253" s="435"/>
      <c r="IKW253" s="435"/>
      <c r="IKX253" s="435"/>
      <c r="IKY253" s="435"/>
      <c r="IKZ253" s="435"/>
      <c r="ILA253" s="435"/>
      <c r="ILB253" s="435"/>
      <c r="ILC253" s="435"/>
      <c r="ILD253" s="435"/>
      <c r="ILE253" s="435"/>
      <c r="ILF253" s="435"/>
      <c r="ILG253" s="435"/>
      <c r="ILH253" s="435"/>
      <c r="ILI253" s="435"/>
      <c r="ILJ253" s="435"/>
      <c r="ILK253" s="435"/>
      <c r="ILL253" s="435"/>
      <c r="ILM253" s="435"/>
      <c r="ILN253" s="435"/>
      <c r="ILO253" s="435"/>
      <c r="ILP253" s="435"/>
      <c r="ILQ253" s="435"/>
      <c r="ILR253" s="435"/>
      <c r="ILS253" s="435"/>
      <c r="ILT253" s="435"/>
      <c r="ILU253" s="435"/>
      <c r="ILV253" s="435"/>
      <c r="ILW253" s="435"/>
      <c r="ILX253" s="435"/>
      <c r="ILY253" s="435"/>
      <c r="ILZ253" s="435"/>
      <c r="IMA253" s="435"/>
      <c r="IMB253" s="435"/>
      <c r="IMC253" s="435"/>
      <c r="IMD253" s="435"/>
      <c r="IME253" s="435"/>
      <c r="IMF253" s="435"/>
      <c r="IMG253" s="435"/>
      <c r="IMH253" s="435"/>
      <c r="IMI253" s="435"/>
      <c r="IMJ253" s="435"/>
      <c r="IMK253" s="435"/>
      <c r="IML253" s="435"/>
      <c r="IMM253" s="435"/>
      <c r="IMN253" s="435"/>
      <c r="IMO253" s="435"/>
      <c r="IMP253" s="435"/>
      <c r="IMQ253" s="435"/>
      <c r="IMR253" s="435"/>
      <c r="IMS253" s="435"/>
      <c r="IMT253" s="435"/>
      <c r="IMU253" s="435"/>
      <c r="IMV253" s="435"/>
      <c r="IMW253" s="435"/>
      <c r="IMX253" s="435"/>
      <c r="IMY253" s="435"/>
      <c r="IMZ253" s="435"/>
      <c r="INA253" s="435"/>
      <c r="INB253" s="435"/>
      <c r="INC253" s="435"/>
      <c r="IND253" s="435"/>
      <c r="INE253" s="435"/>
      <c r="INF253" s="435"/>
      <c r="ING253" s="435"/>
      <c r="INH253" s="435"/>
      <c r="INI253" s="435"/>
      <c r="INJ253" s="435"/>
      <c r="INK253" s="435"/>
      <c r="INL253" s="435"/>
      <c r="INM253" s="435"/>
      <c r="INN253" s="435"/>
      <c r="INO253" s="435"/>
      <c r="INP253" s="435"/>
      <c r="INQ253" s="435"/>
      <c r="INR253" s="435"/>
      <c r="INS253" s="435"/>
      <c r="INT253" s="435"/>
      <c r="INU253" s="435"/>
      <c r="INV253" s="435"/>
      <c r="INW253" s="435"/>
      <c r="INX253" s="435"/>
      <c r="INY253" s="435"/>
      <c r="INZ253" s="435"/>
      <c r="IOA253" s="435"/>
      <c r="IOB253" s="435"/>
      <c r="IOC253" s="435"/>
      <c r="IOD253" s="435"/>
      <c r="IOE253" s="435"/>
      <c r="IOF253" s="435"/>
      <c r="IOG253" s="435"/>
      <c r="IOH253" s="435"/>
      <c r="IOI253" s="435"/>
      <c r="IOJ253" s="435"/>
      <c r="IOK253" s="435"/>
      <c r="IOL253" s="435"/>
      <c r="IOM253" s="435"/>
      <c r="ION253" s="435"/>
      <c r="IOO253" s="435"/>
      <c r="IOP253" s="435"/>
      <c r="IOQ253" s="435"/>
      <c r="IOR253" s="435"/>
      <c r="IOS253" s="435"/>
      <c r="IOT253" s="435"/>
      <c r="IOU253" s="435"/>
      <c r="IOV253" s="435"/>
      <c r="IOW253" s="435"/>
      <c r="IOX253" s="435"/>
      <c r="IOY253" s="435"/>
      <c r="IOZ253" s="435"/>
      <c r="IPA253" s="435"/>
      <c r="IPB253" s="435"/>
      <c r="IPC253" s="435"/>
      <c r="IPD253" s="435"/>
      <c r="IPE253" s="435"/>
      <c r="IPF253" s="435"/>
      <c r="IPG253" s="435"/>
      <c r="IPH253" s="435"/>
      <c r="IPI253" s="435"/>
      <c r="IPJ253" s="435"/>
      <c r="IPK253" s="435"/>
      <c r="IPL253" s="435"/>
      <c r="IPM253" s="435"/>
      <c r="IPN253" s="435"/>
      <c r="IPO253" s="435"/>
      <c r="IPP253" s="435"/>
      <c r="IPQ253" s="435"/>
      <c r="IPR253" s="435"/>
      <c r="IPS253" s="435"/>
      <c r="IPT253" s="435"/>
      <c r="IPU253" s="435"/>
      <c r="IPV253" s="435"/>
      <c r="IPW253" s="435"/>
      <c r="IPX253" s="435"/>
      <c r="IPY253" s="435"/>
      <c r="IPZ253" s="435"/>
      <c r="IQA253" s="435"/>
      <c r="IQB253" s="435"/>
      <c r="IQC253" s="435"/>
      <c r="IQD253" s="435"/>
      <c r="IQE253" s="435"/>
      <c r="IQF253" s="435"/>
      <c r="IQG253" s="435"/>
      <c r="IQH253" s="435"/>
      <c r="IQI253" s="435"/>
      <c r="IQJ253" s="435"/>
      <c r="IQK253" s="435"/>
      <c r="IQL253" s="435"/>
      <c r="IQM253" s="435"/>
      <c r="IQN253" s="435"/>
      <c r="IQO253" s="435"/>
      <c r="IQP253" s="435"/>
      <c r="IQQ253" s="435"/>
      <c r="IQR253" s="435"/>
      <c r="IQS253" s="435"/>
      <c r="IQT253" s="435"/>
      <c r="IQU253" s="435"/>
      <c r="IQV253" s="435"/>
      <c r="IQW253" s="435"/>
      <c r="IQX253" s="435"/>
      <c r="IQY253" s="435"/>
      <c r="IQZ253" s="435"/>
      <c r="IRA253" s="435"/>
      <c r="IRB253" s="435"/>
      <c r="IRC253" s="435"/>
      <c r="IRD253" s="435"/>
      <c r="IRE253" s="435"/>
      <c r="IRF253" s="435"/>
      <c r="IRG253" s="435"/>
      <c r="IRH253" s="435"/>
      <c r="IRI253" s="435"/>
      <c r="IRJ253" s="435"/>
      <c r="IRK253" s="435"/>
      <c r="IRL253" s="435"/>
      <c r="IRM253" s="435"/>
      <c r="IRN253" s="435"/>
      <c r="IRO253" s="435"/>
      <c r="IRP253" s="435"/>
      <c r="IRQ253" s="435"/>
      <c r="IRR253" s="435"/>
      <c r="IRS253" s="435"/>
      <c r="IRT253" s="435"/>
      <c r="IRU253" s="435"/>
      <c r="IRV253" s="435"/>
      <c r="IRW253" s="435"/>
      <c r="IRX253" s="435"/>
      <c r="IRY253" s="435"/>
      <c r="IRZ253" s="435"/>
      <c r="ISA253" s="435"/>
      <c r="ISB253" s="435"/>
      <c r="ISC253" s="435"/>
      <c r="ISD253" s="435"/>
      <c r="ISE253" s="435"/>
      <c r="ISF253" s="435"/>
      <c r="ISG253" s="435"/>
      <c r="ISH253" s="435"/>
      <c r="ISI253" s="435"/>
      <c r="ISJ253" s="435"/>
      <c r="ISK253" s="435"/>
      <c r="ISL253" s="435"/>
      <c r="ISM253" s="435"/>
      <c r="ISN253" s="435"/>
      <c r="ISO253" s="435"/>
      <c r="ISP253" s="435"/>
      <c r="ISQ253" s="435"/>
      <c r="ISR253" s="435"/>
      <c r="ISS253" s="435"/>
      <c r="IST253" s="435"/>
      <c r="ISU253" s="435"/>
      <c r="ISV253" s="435"/>
      <c r="ISW253" s="435"/>
      <c r="ISX253" s="435"/>
      <c r="ISY253" s="435"/>
      <c r="ISZ253" s="435"/>
      <c r="ITA253" s="435"/>
      <c r="ITB253" s="435"/>
      <c r="ITC253" s="435"/>
      <c r="ITD253" s="435"/>
      <c r="ITE253" s="435"/>
      <c r="ITF253" s="435"/>
      <c r="ITG253" s="435"/>
      <c r="ITH253" s="435"/>
      <c r="ITI253" s="435"/>
      <c r="ITJ253" s="435"/>
      <c r="ITK253" s="435"/>
      <c r="ITL253" s="435"/>
      <c r="ITM253" s="435"/>
      <c r="ITN253" s="435"/>
      <c r="ITO253" s="435"/>
      <c r="ITP253" s="435"/>
      <c r="ITQ253" s="435"/>
      <c r="ITR253" s="435"/>
      <c r="ITS253" s="435"/>
      <c r="ITT253" s="435"/>
      <c r="ITU253" s="435"/>
      <c r="ITV253" s="435"/>
      <c r="ITW253" s="435"/>
      <c r="ITX253" s="435"/>
      <c r="ITY253" s="435"/>
      <c r="ITZ253" s="435"/>
      <c r="IUA253" s="435"/>
      <c r="IUB253" s="435"/>
      <c r="IUC253" s="435"/>
      <c r="IUD253" s="435"/>
      <c r="IUE253" s="435"/>
      <c r="IUF253" s="435"/>
      <c r="IUG253" s="435"/>
      <c r="IUH253" s="435"/>
      <c r="IUI253" s="435"/>
      <c r="IUJ253" s="435"/>
      <c r="IUK253" s="435"/>
      <c r="IUL253" s="435"/>
      <c r="IUM253" s="435"/>
      <c r="IUN253" s="435"/>
      <c r="IUO253" s="435"/>
      <c r="IUP253" s="435"/>
      <c r="IUQ253" s="435"/>
      <c r="IUR253" s="435"/>
      <c r="IUS253" s="435"/>
      <c r="IUT253" s="435"/>
      <c r="IUU253" s="435"/>
      <c r="IUV253" s="435"/>
      <c r="IUW253" s="435"/>
      <c r="IUX253" s="435"/>
      <c r="IUY253" s="435"/>
      <c r="IUZ253" s="435"/>
      <c r="IVA253" s="435"/>
      <c r="IVB253" s="435"/>
      <c r="IVC253" s="435"/>
      <c r="IVD253" s="435"/>
      <c r="IVE253" s="435"/>
      <c r="IVF253" s="435"/>
      <c r="IVG253" s="435"/>
      <c r="IVH253" s="435"/>
      <c r="IVI253" s="435"/>
      <c r="IVJ253" s="435"/>
      <c r="IVK253" s="435"/>
      <c r="IVL253" s="435"/>
      <c r="IVM253" s="435"/>
      <c r="IVN253" s="435"/>
      <c r="IVO253" s="435"/>
      <c r="IVP253" s="435"/>
      <c r="IVQ253" s="435"/>
      <c r="IVR253" s="435"/>
      <c r="IVS253" s="435"/>
      <c r="IVT253" s="435"/>
      <c r="IVU253" s="435"/>
      <c r="IVV253" s="435"/>
      <c r="IVW253" s="435"/>
      <c r="IVX253" s="435"/>
      <c r="IVY253" s="435"/>
      <c r="IVZ253" s="435"/>
      <c r="IWA253" s="435"/>
      <c r="IWB253" s="435"/>
      <c r="IWC253" s="435"/>
      <c r="IWD253" s="435"/>
      <c r="IWE253" s="435"/>
      <c r="IWF253" s="435"/>
      <c r="IWG253" s="435"/>
      <c r="IWH253" s="435"/>
      <c r="IWI253" s="435"/>
      <c r="IWJ253" s="435"/>
      <c r="IWK253" s="435"/>
      <c r="IWL253" s="435"/>
      <c r="IWM253" s="435"/>
      <c r="IWN253" s="435"/>
      <c r="IWO253" s="435"/>
      <c r="IWP253" s="435"/>
      <c r="IWQ253" s="435"/>
      <c r="IWR253" s="435"/>
      <c r="IWS253" s="435"/>
      <c r="IWT253" s="435"/>
      <c r="IWU253" s="435"/>
      <c r="IWV253" s="435"/>
      <c r="IWW253" s="435"/>
      <c r="IWX253" s="435"/>
      <c r="IWY253" s="435"/>
      <c r="IWZ253" s="435"/>
      <c r="IXA253" s="435"/>
      <c r="IXB253" s="435"/>
      <c r="IXC253" s="435"/>
      <c r="IXD253" s="435"/>
      <c r="IXE253" s="435"/>
      <c r="IXF253" s="435"/>
      <c r="IXG253" s="435"/>
      <c r="IXH253" s="435"/>
      <c r="IXI253" s="435"/>
      <c r="IXJ253" s="435"/>
      <c r="IXK253" s="435"/>
      <c r="IXL253" s="435"/>
      <c r="IXM253" s="435"/>
      <c r="IXN253" s="435"/>
      <c r="IXO253" s="435"/>
      <c r="IXP253" s="435"/>
      <c r="IXQ253" s="435"/>
      <c r="IXR253" s="435"/>
      <c r="IXS253" s="435"/>
      <c r="IXT253" s="435"/>
      <c r="IXU253" s="435"/>
      <c r="IXV253" s="435"/>
      <c r="IXW253" s="435"/>
      <c r="IXX253" s="435"/>
      <c r="IXY253" s="435"/>
      <c r="IXZ253" s="435"/>
      <c r="IYA253" s="435"/>
      <c r="IYB253" s="435"/>
      <c r="IYC253" s="435"/>
      <c r="IYD253" s="435"/>
      <c r="IYE253" s="435"/>
      <c r="IYF253" s="435"/>
      <c r="IYG253" s="435"/>
      <c r="IYH253" s="435"/>
      <c r="IYI253" s="435"/>
      <c r="IYJ253" s="435"/>
      <c r="IYK253" s="435"/>
      <c r="IYL253" s="435"/>
      <c r="IYM253" s="435"/>
      <c r="IYN253" s="435"/>
      <c r="IYO253" s="435"/>
      <c r="IYP253" s="435"/>
      <c r="IYQ253" s="435"/>
      <c r="IYR253" s="435"/>
      <c r="IYS253" s="435"/>
      <c r="IYT253" s="435"/>
      <c r="IYU253" s="435"/>
      <c r="IYV253" s="435"/>
      <c r="IYW253" s="435"/>
      <c r="IYX253" s="435"/>
      <c r="IYY253" s="435"/>
      <c r="IYZ253" s="435"/>
      <c r="IZA253" s="435"/>
      <c r="IZB253" s="435"/>
      <c r="IZC253" s="435"/>
      <c r="IZD253" s="435"/>
      <c r="IZE253" s="435"/>
      <c r="IZF253" s="435"/>
      <c r="IZG253" s="435"/>
      <c r="IZH253" s="435"/>
      <c r="IZI253" s="435"/>
      <c r="IZJ253" s="435"/>
      <c r="IZK253" s="435"/>
      <c r="IZL253" s="435"/>
      <c r="IZM253" s="435"/>
      <c r="IZN253" s="435"/>
      <c r="IZO253" s="435"/>
      <c r="IZP253" s="435"/>
      <c r="IZQ253" s="435"/>
      <c r="IZR253" s="435"/>
      <c r="IZS253" s="435"/>
      <c r="IZT253" s="435"/>
      <c r="IZU253" s="435"/>
      <c r="IZV253" s="435"/>
      <c r="IZW253" s="435"/>
      <c r="IZX253" s="435"/>
      <c r="IZY253" s="435"/>
      <c r="IZZ253" s="435"/>
      <c r="JAA253" s="435"/>
      <c r="JAB253" s="435"/>
      <c r="JAC253" s="435"/>
      <c r="JAD253" s="435"/>
      <c r="JAE253" s="435"/>
      <c r="JAF253" s="435"/>
      <c r="JAG253" s="435"/>
      <c r="JAH253" s="435"/>
      <c r="JAI253" s="435"/>
      <c r="JAJ253" s="435"/>
      <c r="JAK253" s="435"/>
      <c r="JAL253" s="435"/>
      <c r="JAM253" s="435"/>
      <c r="JAN253" s="435"/>
      <c r="JAO253" s="435"/>
      <c r="JAP253" s="435"/>
      <c r="JAQ253" s="435"/>
      <c r="JAR253" s="435"/>
      <c r="JAS253" s="435"/>
      <c r="JAT253" s="435"/>
      <c r="JAU253" s="435"/>
      <c r="JAV253" s="435"/>
      <c r="JAW253" s="435"/>
      <c r="JAX253" s="435"/>
      <c r="JAY253" s="435"/>
      <c r="JAZ253" s="435"/>
      <c r="JBA253" s="435"/>
      <c r="JBB253" s="435"/>
      <c r="JBC253" s="435"/>
      <c r="JBD253" s="435"/>
      <c r="JBE253" s="435"/>
      <c r="JBF253" s="435"/>
      <c r="JBG253" s="435"/>
      <c r="JBH253" s="435"/>
      <c r="JBI253" s="435"/>
      <c r="JBJ253" s="435"/>
      <c r="JBK253" s="435"/>
      <c r="JBL253" s="435"/>
      <c r="JBM253" s="435"/>
      <c r="JBN253" s="435"/>
      <c r="JBO253" s="435"/>
      <c r="JBP253" s="435"/>
      <c r="JBQ253" s="435"/>
      <c r="JBR253" s="435"/>
      <c r="JBS253" s="435"/>
      <c r="JBT253" s="435"/>
      <c r="JBU253" s="435"/>
      <c r="JBV253" s="435"/>
      <c r="JBW253" s="435"/>
      <c r="JBX253" s="435"/>
      <c r="JBY253" s="435"/>
      <c r="JBZ253" s="435"/>
      <c r="JCA253" s="435"/>
      <c r="JCB253" s="435"/>
      <c r="JCC253" s="435"/>
      <c r="JCD253" s="435"/>
      <c r="JCE253" s="435"/>
      <c r="JCF253" s="435"/>
      <c r="JCG253" s="435"/>
      <c r="JCH253" s="435"/>
      <c r="JCI253" s="435"/>
      <c r="JCJ253" s="435"/>
      <c r="JCK253" s="435"/>
      <c r="JCL253" s="435"/>
      <c r="JCM253" s="435"/>
      <c r="JCN253" s="435"/>
      <c r="JCO253" s="435"/>
      <c r="JCP253" s="435"/>
      <c r="JCQ253" s="435"/>
      <c r="JCR253" s="435"/>
      <c r="JCS253" s="435"/>
      <c r="JCT253" s="435"/>
      <c r="JCU253" s="435"/>
      <c r="JCV253" s="435"/>
      <c r="JCW253" s="435"/>
      <c r="JCX253" s="435"/>
      <c r="JCY253" s="435"/>
      <c r="JCZ253" s="435"/>
      <c r="JDA253" s="435"/>
      <c r="JDB253" s="435"/>
      <c r="JDC253" s="435"/>
      <c r="JDD253" s="435"/>
      <c r="JDE253" s="435"/>
      <c r="JDF253" s="435"/>
      <c r="JDG253" s="435"/>
      <c r="JDH253" s="435"/>
      <c r="JDI253" s="435"/>
      <c r="JDJ253" s="435"/>
      <c r="JDK253" s="435"/>
      <c r="JDL253" s="435"/>
      <c r="JDM253" s="435"/>
      <c r="JDN253" s="435"/>
      <c r="JDO253" s="435"/>
      <c r="JDP253" s="435"/>
      <c r="JDQ253" s="435"/>
      <c r="JDR253" s="435"/>
      <c r="JDS253" s="435"/>
      <c r="JDT253" s="435"/>
      <c r="JDU253" s="435"/>
      <c r="JDV253" s="435"/>
      <c r="JDW253" s="435"/>
      <c r="JDX253" s="435"/>
      <c r="JDY253" s="435"/>
      <c r="JDZ253" s="435"/>
      <c r="JEA253" s="435"/>
      <c r="JEB253" s="435"/>
      <c r="JEC253" s="435"/>
      <c r="JED253" s="435"/>
      <c r="JEE253" s="435"/>
      <c r="JEF253" s="435"/>
      <c r="JEG253" s="435"/>
      <c r="JEH253" s="435"/>
      <c r="JEI253" s="435"/>
      <c r="JEJ253" s="435"/>
      <c r="JEK253" s="435"/>
      <c r="JEL253" s="435"/>
      <c r="JEM253" s="435"/>
      <c r="JEN253" s="435"/>
      <c r="JEO253" s="435"/>
      <c r="JEP253" s="435"/>
      <c r="JEQ253" s="435"/>
      <c r="JER253" s="435"/>
      <c r="JES253" s="435"/>
      <c r="JET253" s="435"/>
      <c r="JEU253" s="435"/>
      <c r="JEV253" s="435"/>
      <c r="JEW253" s="435"/>
      <c r="JEX253" s="435"/>
      <c r="JEY253" s="435"/>
      <c r="JEZ253" s="435"/>
      <c r="JFA253" s="435"/>
      <c r="JFB253" s="435"/>
      <c r="JFC253" s="435"/>
      <c r="JFD253" s="435"/>
      <c r="JFE253" s="435"/>
      <c r="JFF253" s="435"/>
      <c r="JFG253" s="435"/>
      <c r="JFH253" s="435"/>
      <c r="JFI253" s="435"/>
      <c r="JFJ253" s="435"/>
      <c r="JFK253" s="435"/>
      <c r="JFL253" s="435"/>
      <c r="JFM253" s="435"/>
      <c r="JFN253" s="435"/>
      <c r="JFO253" s="435"/>
      <c r="JFP253" s="435"/>
      <c r="JFQ253" s="435"/>
      <c r="JFR253" s="435"/>
      <c r="JFS253" s="435"/>
      <c r="JFT253" s="435"/>
      <c r="JFU253" s="435"/>
      <c r="JFV253" s="435"/>
      <c r="JFW253" s="435"/>
      <c r="JFX253" s="435"/>
      <c r="JFY253" s="435"/>
      <c r="JFZ253" s="435"/>
      <c r="JGA253" s="435"/>
      <c r="JGB253" s="435"/>
      <c r="JGC253" s="435"/>
      <c r="JGD253" s="435"/>
      <c r="JGE253" s="435"/>
      <c r="JGF253" s="435"/>
      <c r="JGG253" s="435"/>
      <c r="JGH253" s="435"/>
      <c r="JGI253" s="435"/>
      <c r="JGJ253" s="435"/>
      <c r="JGK253" s="435"/>
      <c r="JGL253" s="435"/>
      <c r="JGM253" s="435"/>
      <c r="JGN253" s="435"/>
      <c r="JGO253" s="435"/>
      <c r="JGP253" s="435"/>
      <c r="JGQ253" s="435"/>
      <c r="JGR253" s="435"/>
      <c r="JGS253" s="435"/>
      <c r="JGT253" s="435"/>
      <c r="JGU253" s="435"/>
      <c r="JGV253" s="435"/>
      <c r="JGW253" s="435"/>
      <c r="JGX253" s="435"/>
      <c r="JGY253" s="435"/>
      <c r="JGZ253" s="435"/>
      <c r="JHA253" s="435"/>
      <c r="JHB253" s="435"/>
      <c r="JHC253" s="435"/>
      <c r="JHD253" s="435"/>
      <c r="JHE253" s="435"/>
      <c r="JHF253" s="435"/>
      <c r="JHG253" s="435"/>
      <c r="JHH253" s="435"/>
      <c r="JHI253" s="435"/>
      <c r="JHJ253" s="435"/>
      <c r="JHK253" s="435"/>
      <c r="JHL253" s="435"/>
      <c r="JHM253" s="435"/>
      <c r="JHN253" s="435"/>
      <c r="JHO253" s="435"/>
      <c r="JHP253" s="435"/>
      <c r="JHQ253" s="435"/>
      <c r="JHR253" s="435"/>
      <c r="JHS253" s="435"/>
      <c r="JHT253" s="435"/>
      <c r="JHU253" s="435"/>
      <c r="JHV253" s="435"/>
      <c r="JHW253" s="435"/>
      <c r="JHX253" s="435"/>
      <c r="JHY253" s="435"/>
      <c r="JHZ253" s="435"/>
      <c r="JIA253" s="435"/>
      <c r="JIB253" s="435"/>
      <c r="JIC253" s="435"/>
      <c r="JID253" s="435"/>
      <c r="JIE253" s="435"/>
      <c r="JIF253" s="435"/>
      <c r="JIG253" s="435"/>
      <c r="JIH253" s="435"/>
      <c r="JII253" s="435"/>
      <c r="JIJ253" s="435"/>
      <c r="JIK253" s="435"/>
      <c r="JIL253" s="435"/>
      <c r="JIM253" s="435"/>
      <c r="JIN253" s="435"/>
      <c r="JIO253" s="435"/>
      <c r="JIP253" s="435"/>
      <c r="JIQ253" s="435"/>
      <c r="JIR253" s="435"/>
      <c r="JIS253" s="435"/>
      <c r="JIT253" s="435"/>
      <c r="JIU253" s="435"/>
      <c r="JIV253" s="435"/>
      <c r="JIW253" s="435"/>
      <c r="JIX253" s="435"/>
      <c r="JIY253" s="435"/>
      <c r="JIZ253" s="435"/>
      <c r="JJA253" s="435"/>
      <c r="JJB253" s="435"/>
      <c r="JJC253" s="435"/>
      <c r="JJD253" s="435"/>
      <c r="JJE253" s="435"/>
      <c r="JJF253" s="435"/>
      <c r="JJG253" s="435"/>
      <c r="JJH253" s="435"/>
      <c r="JJI253" s="435"/>
      <c r="JJJ253" s="435"/>
      <c r="JJK253" s="435"/>
      <c r="JJL253" s="435"/>
      <c r="JJM253" s="435"/>
      <c r="JJN253" s="435"/>
      <c r="JJO253" s="435"/>
      <c r="JJP253" s="435"/>
      <c r="JJQ253" s="435"/>
      <c r="JJR253" s="435"/>
      <c r="JJS253" s="435"/>
      <c r="JJT253" s="435"/>
      <c r="JJU253" s="435"/>
      <c r="JJV253" s="435"/>
      <c r="JJW253" s="435"/>
      <c r="JJX253" s="435"/>
      <c r="JJY253" s="435"/>
      <c r="JJZ253" s="435"/>
      <c r="JKA253" s="435"/>
      <c r="JKB253" s="435"/>
      <c r="JKC253" s="435"/>
      <c r="JKD253" s="435"/>
      <c r="JKE253" s="435"/>
      <c r="JKF253" s="435"/>
      <c r="JKG253" s="435"/>
      <c r="JKH253" s="435"/>
      <c r="JKI253" s="435"/>
      <c r="JKJ253" s="435"/>
      <c r="JKK253" s="435"/>
      <c r="JKL253" s="435"/>
      <c r="JKM253" s="435"/>
      <c r="JKN253" s="435"/>
      <c r="JKO253" s="435"/>
      <c r="JKP253" s="435"/>
      <c r="JKQ253" s="435"/>
      <c r="JKR253" s="435"/>
      <c r="JKS253" s="435"/>
      <c r="JKT253" s="435"/>
      <c r="JKU253" s="435"/>
      <c r="JKV253" s="435"/>
      <c r="JKW253" s="435"/>
      <c r="JKX253" s="435"/>
      <c r="JKY253" s="435"/>
      <c r="JKZ253" s="435"/>
      <c r="JLA253" s="435"/>
      <c r="JLB253" s="435"/>
      <c r="JLC253" s="435"/>
      <c r="JLD253" s="435"/>
      <c r="JLE253" s="435"/>
      <c r="JLF253" s="435"/>
      <c r="JLG253" s="435"/>
      <c r="JLH253" s="435"/>
      <c r="JLI253" s="435"/>
      <c r="JLJ253" s="435"/>
      <c r="JLK253" s="435"/>
      <c r="JLL253" s="435"/>
      <c r="JLM253" s="435"/>
      <c r="JLN253" s="435"/>
      <c r="JLO253" s="435"/>
      <c r="JLP253" s="435"/>
      <c r="JLQ253" s="435"/>
      <c r="JLR253" s="435"/>
      <c r="JLS253" s="435"/>
      <c r="JLT253" s="435"/>
      <c r="JLU253" s="435"/>
      <c r="JLV253" s="435"/>
      <c r="JLW253" s="435"/>
      <c r="JLX253" s="435"/>
      <c r="JLY253" s="435"/>
      <c r="JLZ253" s="435"/>
      <c r="JMA253" s="435"/>
      <c r="JMB253" s="435"/>
      <c r="JMC253" s="435"/>
      <c r="JMD253" s="435"/>
      <c r="JME253" s="435"/>
      <c r="JMF253" s="435"/>
      <c r="JMG253" s="435"/>
      <c r="JMH253" s="435"/>
      <c r="JMI253" s="435"/>
      <c r="JMJ253" s="435"/>
      <c r="JMK253" s="435"/>
      <c r="JML253" s="435"/>
      <c r="JMM253" s="435"/>
      <c r="JMN253" s="435"/>
      <c r="JMO253" s="435"/>
      <c r="JMP253" s="435"/>
      <c r="JMQ253" s="435"/>
      <c r="JMR253" s="435"/>
      <c r="JMS253" s="435"/>
      <c r="JMT253" s="435"/>
      <c r="JMU253" s="435"/>
      <c r="JMV253" s="435"/>
      <c r="JMW253" s="435"/>
      <c r="JMX253" s="435"/>
      <c r="JMY253" s="435"/>
      <c r="JMZ253" s="435"/>
      <c r="JNA253" s="435"/>
      <c r="JNB253" s="435"/>
      <c r="JNC253" s="435"/>
      <c r="JND253" s="435"/>
      <c r="JNE253" s="435"/>
      <c r="JNF253" s="435"/>
      <c r="JNG253" s="435"/>
      <c r="JNH253" s="435"/>
      <c r="JNI253" s="435"/>
      <c r="JNJ253" s="435"/>
      <c r="JNK253" s="435"/>
      <c r="JNL253" s="435"/>
      <c r="JNM253" s="435"/>
      <c r="JNN253" s="435"/>
      <c r="JNO253" s="435"/>
      <c r="JNP253" s="435"/>
      <c r="JNQ253" s="435"/>
      <c r="JNR253" s="435"/>
      <c r="JNS253" s="435"/>
      <c r="JNT253" s="435"/>
      <c r="JNU253" s="435"/>
      <c r="JNV253" s="435"/>
      <c r="JNW253" s="435"/>
      <c r="JNX253" s="435"/>
      <c r="JNY253" s="435"/>
      <c r="JNZ253" s="435"/>
      <c r="JOA253" s="435"/>
      <c r="JOB253" s="435"/>
      <c r="JOC253" s="435"/>
      <c r="JOD253" s="435"/>
      <c r="JOE253" s="435"/>
      <c r="JOF253" s="435"/>
      <c r="JOG253" s="435"/>
      <c r="JOH253" s="435"/>
      <c r="JOI253" s="435"/>
      <c r="JOJ253" s="435"/>
      <c r="JOK253" s="435"/>
      <c r="JOL253" s="435"/>
      <c r="JOM253" s="435"/>
      <c r="JON253" s="435"/>
      <c r="JOO253" s="435"/>
      <c r="JOP253" s="435"/>
      <c r="JOQ253" s="435"/>
      <c r="JOR253" s="435"/>
      <c r="JOS253" s="435"/>
      <c r="JOT253" s="435"/>
      <c r="JOU253" s="435"/>
      <c r="JOV253" s="435"/>
      <c r="JOW253" s="435"/>
      <c r="JOX253" s="435"/>
      <c r="JOY253" s="435"/>
      <c r="JOZ253" s="435"/>
      <c r="JPA253" s="435"/>
      <c r="JPB253" s="435"/>
      <c r="JPC253" s="435"/>
      <c r="JPD253" s="435"/>
      <c r="JPE253" s="435"/>
      <c r="JPF253" s="435"/>
      <c r="JPG253" s="435"/>
      <c r="JPH253" s="435"/>
      <c r="JPI253" s="435"/>
      <c r="JPJ253" s="435"/>
      <c r="JPK253" s="435"/>
      <c r="JPL253" s="435"/>
      <c r="JPM253" s="435"/>
      <c r="JPN253" s="435"/>
      <c r="JPO253" s="435"/>
      <c r="JPP253" s="435"/>
      <c r="JPQ253" s="435"/>
      <c r="JPR253" s="435"/>
      <c r="JPS253" s="435"/>
      <c r="JPT253" s="435"/>
      <c r="JPU253" s="435"/>
      <c r="JPV253" s="435"/>
      <c r="JPW253" s="435"/>
      <c r="JPX253" s="435"/>
      <c r="JPY253" s="435"/>
      <c r="JPZ253" s="435"/>
      <c r="JQA253" s="435"/>
      <c r="JQB253" s="435"/>
      <c r="JQC253" s="435"/>
      <c r="JQD253" s="435"/>
      <c r="JQE253" s="435"/>
      <c r="JQF253" s="435"/>
      <c r="JQG253" s="435"/>
      <c r="JQH253" s="435"/>
      <c r="JQI253" s="435"/>
      <c r="JQJ253" s="435"/>
      <c r="JQK253" s="435"/>
      <c r="JQL253" s="435"/>
      <c r="JQM253" s="435"/>
      <c r="JQN253" s="435"/>
      <c r="JQO253" s="435"/>
      <c r="JQP253" s="435"/>
      <c r="JQQ253" s="435"/>
      <c r="JQR253" s="435"/>
      <c r="JQS253" s="435"/>
      <c r="JQT253" s="435"/>
      <c r="JQU253" s="435"/>
      <c r="JQV253" s="435"/>
      <c r="JQW253" s="435"/>
      <c r="JQX253" s="435"/>
      <c r="JQY253" s="435"/>
      <c r="JQZ253" s="435"/>
      <c r="JRA253" s="435"/>
      <c r="JRB253" s="435"/>
      <c r="JRC253" s="435"/>
      <c r="JRD253" s="435"/>
      <c r="JRE253" s="435"/>
      <c r="JRF253" s="435"/>
      <c r="JRG253" s="435"/>
      <c r="JRH253" s="435"/>
      <c r="JRI253" s="435"/>
      <c r="JRJ253" s="435"/>
      <c r="JRK253" s="435"/>
      <c r="JRL253" s="435"/>
      <c r="JRM253" s="435"/>
      <c r="JRN253" s="435"/>
      <c r="JRO253" s="435"/>
      <c r="JRP253" s="435"/>
      <c r="JRQ253" s="435"/>
      <c r="JRR253" s="435"/>
      <c r="JRS253" s="435"/>
      <c r="JRT253" s="435"/>
      <c r="JRU253" s="435"/>
      <c r="JRV253" s="435"/>
      <c r="JRW253" s="435"/>
      <c r="JRX253" s="435"/>
      <c r="JRY253" s="435"/>
      <c r="JRZ253" s="435"/>
      <c r="JSA253" s="435"/>
      <c r="JSB253" s="435"/>
      <c r="JSC253" s="435"/>
      <c r="JSD253" s="435"/>
      <c r="JSE253" s="435"/>
      <c r="JSF253" s="435"/>
      <c r="JSG253" s="435"/>
      <c r="JSH253" s="435"/>
      <c r="JSI253" s="435"/>
      <c r="JSJ253" s="435"/>
      <c r="JSK253" s="435"/>
      <c r="JSL253" s="435"/>
      <c r="JSM253" s="435"/>
      <c r="JSN253" s="435"/>
      <c r="JSO253" s="435"/>
      <c r="JSP253" s="435"/>
      <c r="JSQ253" s="435"/>
      <c r="JSR253" s="435"/>
      <c r="JSS253" s="435"/>
      <c r="JST253" s="435"/>
      <c r="JSU253" s="435"/>
      <c r="JSV253" s="435"/>
      <c r="JSW253" s="435"/>
      <c r="JSX253" s="435"/>
      <c r="JSY253" s="435"/>
      <c r="JSZ253" s="435"/>
      <c r="JTA253" s="435"/>
      <c r="JTB253" s="435"/>
      <c r="JTC253" s="435"/>
      <c r="JTD253" s="435"/>
      <c r="JTE253" s="435"/>
      <c r="JTF253" s="435"/>
      <c r="JTG253" s="435"/>
      <c r="JTH253" s="435"/>
      <c r="JTI253" s="435"/>
      <c r="JTJ253" s="435"/>
      <c r="JTK253" s="435"/>
      <c r="JTL253" s="435"/>
      <c r="JTM253" s="435"/>
      <c r="JTN253" s="435"/>
      <c r="JTO253" s="435"/>
      <c r="JTP253" s="435"/>
      <c r="JTQ253" s="435"/>
      <c r="JTR253" s="435"/>
      <c r="JTS253" s="435"/>
      <c r="JTT253" s="435"/>
      <c r="JTU253" s="435"/>
      <c r="JTV253" s="435"/>
      <c r="JTW253" s="435"/>
      <c r="JTX253" s="435"/>
      <c r="JTY253" s="435"/>
      <c r="JTZ253" s="435"/>
      <c r="JUA253" s="435"/>
      <c r="JUB253" s="435"/>
      <c r="JUC253" s="435"/>
      <c r="JUD253" s="435"/>
      <c r="JUE253" s="435"/>
      <c r="JUF253" s="435"/>
      <c r="JUG253" s="435"/>
      <c r="JUH253" s="435"/>
      <c r="JUI253" s="435"/>
      <c r="JUJ253" s="435"/>
      <c r="JUK253" s="435"/>
      <c r="JUL253" s="435"/>
      <c r="JUM253" s="435"/>
      <c r="JUN253" s="435"/>
      <c r="JUO253" s="435"/>
      <c r="JUP253" s="435"/>
      <c r="JUQ253" s="435"/>
      <c r="JUR253" s="435"/>
      <c r="JUS253" s="435"/>
      <c r="JUT253" s="435"/>
      <c r="JUU253" s="435"/>
      <c r="JUV253" s="435"/>
      <c r="JUW253" s="435"/>
      <c r="JUX253" s="435"/>
      <c r="JUY253" s="435"/>
      <c r="JUZ253" s="435"/>
      <c r="JVA253" s="435"/>
      <c r="JVB253" s="435"/>
      <c r="JVC253" s="435"/>
      <c r="JVD253" s="435"/>
      <c r="JVE253" s="435"/>
      <c r="JVF253" s="435"/>
      <c r="JVG253" s="435"/>
      <c r="JVH253" s="435"/>
      <c r="JVI253" s="435"/>
      <c r="JVJ253" s="435"/>
      <c r="JVK253" s="435"/>
      <c r="JVL253" s="435"/>
      <c r="JVM253" s="435"/>
      <c r="JVN253" s="435"/>
      <c r="JVO253" s="435"/>
      <c r="JVP253" s="435"/>
      <c r="JVQ253" s="435"/>
      <c r="JVR253" s="435"/>
      <c r="JVS253" s="435"/>
      <c r="JVT253" s="435"/>
      <c r="JVU253" s="435"/>
      <c r="JVV253" s="435"/>
      <c r="JVW253" s="435"/>
      <c r="JVX253" s="435"/>
      <c r="JVY253" s="435"/>
      <c r="JVZ253" s="435"/>
      <c r="JWA253" s="435"/>
      <c r="JWB253" s="435"/>
      <c r="JWC253" s="435"/>
      <c r="JWD253" s="435"/>
      <c r="JWE253" s="435"/>
      <c r="JWF253" s="435"/>
      <c r="JWG253" s="435"/>
      <c r="JWH253" s="435"/>
      <c r="JWI253" s="435"/>
      <c r="JWJ253" s="435"/>
      <c r="JWK253" s="435"/>
      <c r="JWL253" s="435"/>
      <c r="JWM253" s="435"/>
      <c r="JWN253" s="435"/>
      <c r="JWO253" s="435"/>
      <c r="JWP253" s="435"/>
      <c r="JWQ253" s="435"/>
      <c r="JWR253" s="435"/>
      <c r="JWS253" s="435"/>
      <c r="JWT253" s="435"/>
      <c r="JWU253" s="435"/>
      <c r="JWV253" s="435"/>
      <c r="JWW253" s="435"/>
      <c r="JWX253" s="435"/>
      <c r="JWY253" s="435"/>
      <c r="JWZ253" s="435"/>
      <c r="JXA253" s="435"/>
      <c r="JXB253" s="435"/>
      <c r="JXC253" s="435"/>
      <c r="JXD253" s="435"/>
      <c r="JXE253" s="435"/>
      <c r="JXF253" s="435"/>
      <c r="JXG253" s="435"/>
      <c r="JXH253" s="435"/>
      <c r="JXI253" s="435"/>
      <c r="JXJ253" s="435"/>
      <c r="JXK253" s="435"/>
      <c r="JXL253" s="435"/>
      <c r="JXM253" s="435"/>
      <c r="JXN253" s="435"/>
      <c r="JXO253" s="435"/>
      <c r="JXP253" s="435"/>
      <c r="JXQ253" s="435"/>
      <c r="JXR253" s="435"/>
      <c r="JXS253" s="435"/>
      <c r="JXT253" s="435"/>
      <c r="JXU253" s="435"/>
      <c r="JXV253" s="435"/>
      <c r="JXW253" s="435"/>
      <c r="JXX253" s="435"/>
      <c r="JXY253" s="435"/>
      <c r="JXZ253" s="435"/>
      <c r="JYA253" s="435"/>
      <c r="JYB253" s="435"/>
      <c r="JYC253" s="435"/>
      <c r="JYD253" s="435"/>
      <c r="JYE253" s="435"/>
      <c r="JYF253" s="435"/>
      <c r="JYG253" s="435"/>
      <c r="JYH253" s="435"/>
      <c r="JYI253" s="435"/>
      <c r="JYJ253" s="435"/>
      <c r="JYK253" s="435"/>
      <c r="JYL253" s="435"/>
      <c r="JYM253" s="435"/>
      <c r="JYN253" s="435"/>
      <c r="JYO253" s="435"/>
      <c r="JYP253" s="435"/>
      <c r="JYQ253" s="435"/>
      <c r="JYR253" s="435"/>
      <c r="JYS253" s="435"/>
      <c r="JYT253" s="435"/>
      <c r="JYU253" s="435"/>
      <c r="JYV253" s="435"/>
      <c r="JYW253" s="435"/>
      <c r="JYX253" s="435"/>
      <c r="JYY253" s="435"/>
      <c r="JYZ253" s="435"/>
      <c r="JZA253" s="435"/>
      <c r="JZB253" s="435"/>
      <c r="JZC253" s="435"/>
      <c r="JZD253" s="435"/>
      <c r="JZE253" s="435"/>
      <c r="JZF253" s="435"/>
      <c r="JZG253" s="435"/>
      <c r="JZH253" s="435"/>
      <c r="JZI253" s="435"/>
      <c r="JZJ253" s="435"/>
      <c r="JZK253" s="435"/>
      <c r="JZL253" s="435"/>
      <c r="JZM253" s="435"/>
      <c r="JZN253" s="435"/>
      <c r="JZO253" s="435"/>
      <c r="JZP253" s="435"/>
      <c r="JZQ253" s="435"/>
      <c r="JZR253" s="435"/>
      <c r="JZS253" s="435"/>
      <c r="JZT253" s="435"/>
      <c r="JZU253" s="435"/>
      <c r="JZV253" s="435"/>
      <c r="JZW253" s="435"/>
      <c r="JZX253" s="435"/>
      <c r="JZY253" s="435"/>
      <c r="JZZ253" s="435"/>
      <c r="KAA253" s="435"/>
      <c r="KAB253" s="435"/>
      <c r="KAC253" s="435"/>
      <c r="KAD253" s="435"/>
      <c r="KAE253" s="435"/>
      <c r="KAF253" s="435"/>
      <c r="KAG253" s="435"/>
      <c r="KAH253" s="435"/>
      <c r="KAI253" s="435"/>
      <c r="KAJ253" s="435"/>
      <c r="KAK253" s="435"/>
      <c r="KAL253" s="435"/>
      <c r="KAM253" s="435"/>
      <c r="KAN253" s="435"/>
      <c r="KAO253" s="435"/>
      <c r="KAP253" s="435"/>
      <c r="KAQ253" s="435"/>
      <c r="KAR253" s="435"/>
      <c r="KAS253" s="435"/>
      <c r="KAT253" s="435"/>
      <c r="KAU253" s="435"/>
      <c r="KAV253" s="435"/>
      <c r="KAW253" s="435"/>
      <c r="KAX253" s="435"/>
      <c r="KAY253" s="435"/>
      <c r="KAZ253" s="435"/>
      <c r="KBA253" s="435"/>
      <c r="KBB253" s="435"/>
      <c r="KBC253" s="435"/>
      <c r="KBD253" s="435"/>
      <c r="KBE253" s="435"/>
      <c r="KBF253" s="435"/>
      <c r="KBG253" s="435"/>
      <c r="KBH253" s="435"/>
      <c r="KBI253" s="435"/>
      <c r="KBJ253" s="435"/>
      <c r="KBK253" s="435"/>
      <c r="KBL253" s="435"/>
      <c r="KBM253" s="435"/>
      <c r="KBN253" s="435"/>
      <c r="KBO253" s="435"/>
      <c r="KBP253" s="435"/>
      <c r="KBQ253" s="435"/>
      <c r="KBR253" s="435"/>
      <c r="KBS253" s="435"/>
      <c r="KBT253" s="435"/>
      <c r="KBU253" s="435"/>
      <c r="KBV253" s="435"/>
      <c r="KBW253" s="435"/>
      <c r="KBX253" s="435"/>
      <c r="KBY253" s="435"/>
      <c r="KBZ253" s="435"/>
      <c r="KCA253" s="435"/>
      <c r="KCB253" s="435"/>
      <c r="KCC253" s="435"/>
      <c r="KCD253" s="435"/>
      <c r="KCE253" s="435"/>
      <c r="KCF253" s="435"/>
      <c r="KCG253" s="435"/>
      <c r="KCH253" s="435"/>
      <c r="KCI253" s="435"/>
      <c r="KCJ253" s="435"/>
      <c r="KCK253" s="435"/>
      <c r="KCL253" s="435"/>
      <c r="KCM253" s="435"/>
      <c r="KCN253" s="435"/>
      <c r="KCO253" s="435"/>
      <c r="KCP253" s="435"/>
      <c r="KCQ253" s="435"/>
      <c r="KCR253" s="435"/>
      <c r="KCS253" s="435"/>
      <c r="KCT253" s="435"/>
      <c r="KCU253" s="435"/>
      <c r="KCV253" s="435"/>
      <c r="KCW253" s="435"/>
      <c r="KCX253" s="435"/>
      <c r="KCY253" s="435"/>
      <c r="KCZ253" s="435"/>
      <c r="KDA253" s="435"/>
      <c r="KDB253" s="435"/>
      <c r="KDC253" s="435"/>
      <c r="KDD253" s="435"/>
      <c r="KDE253" s="435"/>
      <c r="KDF253" s="435"/>
      <c r="KDG253" s="435"/>
      <c r="KDH253" s="435"/>
      <c r="KDI253" s="435"/>
      <c r="KDJ253" s="435"/>
      <c r="KDK253" s="435"/>
      <c r="KDL253" s="435"/>
      <c r="KDM253" s="435"/>
      <c r="KDN253" s="435"/>
      <c r="KDO253" s="435"/>
      <c r="KDP253" s="435"/>
      <c r="KDQ253" s="435"/>
      <c r="KDR253" s="435"/>
      <c r="KDS253" s="435"/>
      <c r="KDT253" s="435"/>
      <c r="KDU253" s="435"/>
      <c r="KDV253" s="435"/>
      <c r="KDW253" s="435"/>
      <c r="KDX253" s="435"/>
      <c r="KDY253" s="435"/>
      <c r="KDZ253" s="435"/>
      <c r="KEA253" s="435"/>
      <c r="KEB253" s="435"/>
      <c r="KEC253" s="435"/>
      <c r="KED253" s="435"/>
      <c r="KEE253" s="435"/>
      <c r="KEF253" s="435"/>
      <c r="KEG253" s="435"/>
      <c r="KEH253" s="435"/>
      <c r="KEI253" s="435"/>
      <c r="KEJ253" s="435"/>
      <c r="KEK253" s="435"/>
      <c r="KEL253" s="435"/>
      <c r="KEM253" s="435"/>
      <c r="KEN253" s="435"/>
      <c r="KEO253" s="435"/>
      <c r="KEP253" s="435"/>
      <c r="KEQ253" s="435"/>
      <c r="KER253" s="435"/>
      <c r="KES253" s="435"/>
      <c r="KET253" s="435"/>
      <c r="KEU253" s="435"/>
      <c r="KEV253" s="435"/>
      <c r="KEW253" s="435"/>
      <c r="KEX253" s="435"/>
      <c r="KEY253" s="435"/>
      <c r="KEZ253" s="435"/>
      <c r="KFA253" s="435"/>
      <c r="KFB253" s="435"/>
      <c r="KFC253" s="435"/>
      <c r="KFD253" s="435"/>
      <c r="KFE253" s="435"/>
      <c r="KFF253" s="435"/>
      <c r="KFG253" s="435"/>
      <c r="KFH253" s="435"/>
      <c r="KFI253" s="435"/>
      <c r="KFJ253" s="435"/>
      <c r="KFK253" s="435"/>
      <c r="KFL253" s="435"/>
      <c r="KFM253" s="435"/>
      <c r="KFN253" s="435"/>
      <c r="KFO253" s="435"/>
      <c r="KFP253" s="435"/>
      <c r="KFQ253" s="435"/>
      <c r="KFR253" s="435"/>
      <c r="KFS253" s="435"/>
      <c r="KFT253" s="435"/>
      <c r="KFU253" s="435"/>
      <c r="KFV253" s="435"/>
      <c r="KFW253" s="435"/>
      <c r="KFX253" s="435"/>
      <c r="KFY253" s="435"/>
      <c r="KFZ253" s="435"/>
      <c r="KGA253" s="435"/>
      <c r="KGB253" s="435"/>
      <c r="KGC253" s="435"/>
      <c r="KGD253" s="435"/>
      <c r="KGE253" s="435"/>
      <c r="KGF253" s="435"/>
      <c r="KGG253" s="435"/>
      <c r="KGH253" s="435"/>
      <c r="KGI253" s="435"/>
      <c r="KGJ253" s="435"/>
      <c r="KGK253" s="435"/>
      <c r="KGL253" s="435"/>
      <c r="KGM253" s="435"/>
      <c r="KGN253" s="435"/>
      <c r="KGO253" s="435"/>
      <c r="KGP253" s="435"/>
      <c r="KGQ253" s="435"/>
      <c r="KGR253" s="435"/>
      <c r="KGS253" s="435"/>
      <c r="KGT253" s="435"/>
      <c r="KGU253" s="435"/>
      <c r="KGV253" s="435"/>
      <c r="KGW253" s="435"/>
      <c r="KGX253" s="435"/>
      <c r="KGY253" s="435"/>
      <c r="KGZ253" s="435"/>
      <c r="KHA253" s="435"/>
      <c r="KHB253" s="435"/>
      <c r="KHC253" s="435"/>
      <c r="KHD253" s="435"/>
      <c r="KHE253" s="435"/>
      <c r="KHF253" s="435"/>
      <c r="KHG253" s="435"/>
      <c r="KHH253" s="435"/>
      <c r="KHI253" s="435"/>
      <c r="KHJ253" s="435"/>
      <c r="KHK253" s="435"/>
      <c r="KHL253" s="435"/>
      <c r="KHM253" s="435"/>
      <c r="KHN253" s="435"/>
      <c r="KHO253" s="435"/>
      <c r="KHP253" s="435"/>
      <c r="KHQ253" s="435"/>
      <c r="KHR253" s="435"/>
      <c r="KHS253" s="435"/>
      <c r="KHT253" s="435"/>
      <c r="KHU253" s="435"/>
      <c r="KHV253" s="435"/>
      <c r="KHW253" s="435"/>
      <c r="KHX253" s="435"/>
      <c r="KHY253" s="435"/>
      <c r="KHZ253" s="435"/>
      <c r="KIA253" s="435"/>
      <c r="KIB253" s="435"/>
      <c r="KIC253" s="435"/>
      <c r="KID253" s="435"/>
      <c r="KIE253" s="435"/>
      <c r="KIF253" s="435"/>
      <c r="KIG253" s="435"/>
      <c r="KIH253" s="435"/>
      <c r="KII253" s="435"/>
      <c r="KIJ253" s="435"/>
      <c r="KIK253" s="435"/>
      <c r="KIL253" s="435"/>
      <c r="KIM253" s="435"/>
      <c r="KIN253" s="435"/>
      <c r="KIO253" s="435"/>
      <c r="KIP253" s="435"/>
      <c r="KIQ253" s="435"/>
      <c r="KIR253" s="435"/>
      <c r="KIS253" s="435"/>
      <c r="KIT253" s="435"/>
      <c r="KIU253" s="435"/>
      <c r="KIV253" s="435"/>
      <c r="KIW253" s="435"/>
      <c r="KIX253" s="435"/>
      <c r="KIY253" s="435"/>
      <c r="KIZ253" s="435"/>
      <c r="KJA253" s="435"/>
      <c r="KJB253" s="435"/>
      <c r="KJC253" s="435"/>
      <c r="KJD253" s="435"/>
      <c r="KJE253" s="435"/>
      <c r="KJF253" s="435"/>
      <c r="KJG253" s="435"/>
      <c r="KJH253" s="435"/>
      <c r="KJI253" s="435"/>
      <c r="KJJ253" s="435"/>
      <c r="KJK253" s="435"/>
      <c r="KJL253" s="435"/>
      <c r="KJM253" s="435"/>
      <c r="KJN253" s="435"/>
      <c r="KJO253" s="435"/>
      <c r="KJP253" s="435"/>
      <c r="KJQ253" s="435"/>
      <c r="KJR253" s="435"/>
      <c r="KJS253" s="435"/>
      <c r="KJT253" s="435"/>
      <c r="KJU253" s="435"/>
      <c r="KJV253" s="435"/>
      <c r="KJW253" s="435"/>
      <c r="KJX253" s="435"/>
      <c r="KJY253" s="435"/>
      <c r="KJZ253" s="435"/>
      <c r="KKA253" s="435"/>
      <c r="KKB253" s="435"/>
      <c r="KKC253" s="435"/>
      <c r="KKD253" s="435"/>
      <c r="KKE253" s="435"/>
      <c r="KKF253" s="435"/>
      <c r="KKG253" s="435"/>
      <c r="KKH253" s="435"/>
      <c r="KKI253" s="435"/>
      <c r="KKJ253" s="435"/>
      <c r="KKK253" s="435"/>
      <c r="KKL253" s="435"/>
      <c r="KKM253" s="435"/>
      <c r="KKN253" s="435"/>
      <c r="KKO253" s="435"/>
      <c r="KKP253" s="435"/>
      <c r="KKQ253" s="435"/>
      <c r="KKR253" s="435"/>
      <c r="KKS253" s="435"/>
      <c r="KKT253" s="435"/>
      <c r="KKU253" s="435"/>
      <c r="KKV253" s="435"/>
      <c r="KKW253" s="435"/>
      <c r="KKX253" s="435"/>
      <c r="KKY253" s="435"/>
      <c r="KKZ253" s="435"/>
      <c r="KLA253" s="435"/>
      <c r="KLB253" s="435"/>
      <c r="KLC253" s="435"/>
      <c r="KLD253" s="435"/>
      <c r="KLE253" s="435"/>
      <c r="KLF253" s="435"/>
      <c r="KLG253" s="435"/>
      <c r="KLH253" s="435"/>
      <c r="KLI253" s="435"/>
      <c r="KLJ253" s="435"/>
      <c r="KLK253" s="435"/>
      <c r="KLL253" s="435"/>
      <c r="KLM253" s="435"/>
      <c r="KLN253" s="435"/>
      <c r="KLO253" s="435"/>
      <c r="KLP253" s="435"/>
      <c r="KLQ253" s="435"/>
      <c r="KLR253" s="435"/>
      <c r="KLS253" s="435"/>
      <c r="KLT253" s="435"/>
      <c r="KLU253" s="435"/>
      <c r="KLV253" s="435"/>
      <c r="KLW253" s="435"/>
      <c r="KLX253" s="435"/>
      <c r="KLY253" s="435"/>
      <c r="KLZ253" s="435"/>
      <c r="KMA253" s="435"/>
      <c r="KMB253" s="435"/>
      <c r="KMC253" s="435"/>
      <c r="KMD253" s="435"/>
      <c r="KME253" s="435"/>
      <c r="KMF253" s="435"/>
      <c r="KMG253" s="435"/>
      <c r="KMH253" s="435"/>
      <c r="KMI253" s="435"/>
      <c r="KMJ253" s="435"/>
      <c r="KMK253" s="435"/>
      <c r="KML253" s="435"/>
      <c r="KMM253" s="435"/>
      <c r="KMN253" s="435"/>
      <c r="KMO253" s="435"/>
      <c r="KMP253" s="435"/>
      <c r="KMQ253" s="435"/>
      <c r="KMR253" s="435"/>
      <c r="KMS253" s="435"/>
      <c r="KMT253" s="435"/>
      <c r="KMU253" s="435"/>
      <c r="KMV253" s="435"/>
      <c r="KMW253" s="435"/>
      <c r="KMX253" s="435"/>
      <c r="KMY253" s="435"/>
      <c r="KMZ253" s="435"/>
      <c r="KNA253" s="435"/>
      <c r="KNB253" s="435"/>
      <c r="KNC253" s="435"/>
      <c r="KND253" s="435"/>
      <c r="KNE253" s="435"/>
      <c r="KNF253" s="435"/>
      <c r="KNG253" s="435"/>
      <c r="KNH253" s="435"/>
      <c r="KNI253" s="435"/>
      <c r="KNJ253" s="435"/>
      <c r="KNK253" s="435"/>
      <c r="KNL253" s="435"/>
      <c r="KNM253" s="435"/>
      <c r="KNN253" s="435"/>
      <c r="KNO253" s="435"/>
      <c r="KNP253" s="435"/>
      <c r="KNQ253" s="435"/>
      <c r="KNR253" s="435"/>
      <c r="KNS253" s="435"/>
      <c r="KNT253" s="435"/>
      <c r="KNU253" s="435"/>
      <c r="KNV253" s="435"/>
      <c r="KNW253" s="435"/>
      <c r="KNX253" s="435"/>
      <c r="KNY253" s="435"/>
      <c r="KNZ253" s="435"/>
      <c r="KOA253" s="435"/>
      <c r="KOB253" s="435"/>
      <c r="KOC253" s="435"/>
      <c r="KOD253" s="435"/>
      <c r="KOE253" s="435"/>
      <c r="KOF253" s="435"/>
      <c r="KOG253" s="435"/>
      <c r="KOH253" s="435"/>
      <c r="KOI253" s="435"/>
      <c r="KOJ253" s="435"/>
      <c r="KOK253" s="435"/>
      <c r="KOL253" s="435"/>
      <c r="KOM253" s="435"/>
      <c r="KON253" s="435"/>
      <c r="KOO253" s="435"/>
      <c r="KOP253" s="435"/>
      <c r="KOQ253" s="435"/>
      <c r="KOR253" s="435"/>
      <c r="KOS253" s="435"/>
      <c r="KOT253" s="435"/>
      <c r="KOU253" s="435"/>
      <c r="KOV253" s="435"/>
      <c r="KOW253" s="435"/>
      <c r="KOX253" s="435"/>
      <c r="KOY253" s="435"/>
      <c r="KOZ253" s="435"/>
      <c r="KPA253" s="435"/>
      <c r="KPB253" s="435"/>
      <c r="KPC253" s="435"/>
      <c r="KPD253" s="435"/>
      <c r="KPE253" s="435"/>
      <c r="KPF253" s="435"/>
      <c r="KPG253" s="435"/>
      <c r="KPH253" s="435"/>
      <c r="KPI253" s="435"/>
      <c r="KPJ253" s="435"/>
      <c r="KPK253" s="435"/>
      <c r="KPL253" s="435"/>
      <c r="KPM253" s="435"/>
      <c r="KPN253" s="435"/>
      <c r="KPO253" s="435"/>
      <c r="KPP253" s="435"/>
      <c r="KPQ253" s="435"/>
      <c r="KPR253" s="435"/>
      <c r="KPS253" s="435"/>
      <c r="KPT253" s="435"/>
      <c r="KPU253" s="435"/>
      <c r="KPV253" s="435"/>
      <c r="KPW253" s="435"/>
      <c r="KPX253" s="435"/>
      <c r="KPY253" s="435"/>
      <c r="KPZ253" s="435"/>
      <c r="KQA253" s="435"/>
      <c r="KQB253" s="435"/>
      <c r="KQC253" s="435"/>
      <c r="KQD253" s="435"/>
      <c r="KQE253" s="435"/>
      <c r="KQF253" s="435"/>
      <c r="KQG253" s="435"/>
      <c r="KQH253" s="435"/>
      <c r="KQI253" s="435"/>
      <c r="KQJ253" s="435"/>
      <c r="KQK253" s="435"/>
      <c r="KQL253" s="435"/>
      <c r="KQM253" s="435"/>
      <c r="KQN253" s="435"/>
      <c r="KQO253" s="435"/>
      <c r="KQP253" s="435"/>
      <c r="KQQ253" s="435"/>
      <c r="KQR253" s="435"/>
      <c r="KQS253" s="435"/>
      <c r="KQT253" s="435"/>
      <c r="KQU253" s="435"/>
      <c r="KQV253" s="435"/>
      <c r="KQW253" s="435"/>
      <c r="KQX253" s="435"/>
      <c r="KQY253" s="435"/>
      <c r="KQZ253" s="435"/>
      <c r="KRA253" s="435"/>
      <c r="KRB253" s="435"/>
      <c r="KRC253" s="435"/>
      <c r="KRD253" s="435"/>
      <c r="KRE253" s="435"/>
      <c r="KRF253" s="435"/>
      <c r="KRG253" s="435"/>
      <c r="KRH253" s="435"/>
      <c r="KRI253" s="435"/>
      <c r="KRJ253" s="435"/>
      <c r="KRK253" s="435"/>
      <c r="KRL253" s="435"/>
      <c r="KRM253" s="435"/>
      <c r="KRN253" s="435"/>
      <c r="KRO253" s="435"/>
      <c r="KRP253" s="435"/>
      <c r="KRQ253" s="435"/>
      <c r="KRR253" s="435"/>
      <c r="KRS253" s="435"/>
      <c r="KRT253" s="435"/>
      <c r="KRU253" s="435"/>
      <c r="KRV253" s="435"/>
      <c r="KRW253" s="435"/>
      <c r="KRX253" s="435"/>
      <c r="KRY253" s="435"/>
      <c r="KRZ253" s="435"/>
      <c r="KSA253" s="435"/>
      <c r="KSB253" s="435"/>
      <c r="KSC253" s="435"/>
      <c r="KSD253" s="435"/>
      <c r="KSE253" s="435"/>
      <c r="KSF253" s="435"/>
      <c r="KSG253" s="435"/>
      <c r="KSH253" s="435"/>
      <c r="KSI253" s="435"/>
      <c r="KSJ253" s="435"/>
      <c r="KSK253" s="435"/>
      <c r="KSL253" s="435"/>
      <c r="KSM253" s="435"/>
      <c r="KSN253" s="435"/>
      <c r="KSO253" s="435"/>
      <c r="KSP253" s="435"/>
      <c r="KSQ253" s="435"/>
      <c r="KSR253" s="435"/>
      <c r="KSS253" s="435"/>
      <c r="KST253" s="435"/>
      <c r="KSU253" s="435"/>
      <c r="KSV253" s="435"/>
      <c r="KSW253" s="435"/>
      <c r="KSX253" s="435"/>
      <c r="KSY253" s="435"/>
      <c r="KSZ253" s="435"/>
      <c r="KTA253" s="435"/>
      <c r="KTB253" s="435"/>
      <c r="KTC253" s="435"/>
      <c r="KTD253" s="435"/>
      <c r="KTE253" s="435"/>
      <c r="KTF253" s="435"/>
      <c r="KTG253" s="435"/>
      <c r="KTH253" s="435"/>
      <c r="KTI253" s="435"/>
      <c r="KTJ253" s="435"/>
      <c r="KTK253" s="435"/>
      <c r="KTL253" s="435"/>
      <c r="KTM253" s="435"/>
      <c r="KTN253" s="435"/>
      <c r="KTO253" s="435"/>
      <c r="KTP253" s="435"/>
      <c r="KTQ253" s="435"/>
      <c r="KTR253" s="435"/>
      <c r="KTS253" s="435"/>
      <c r="KTT253" s="435"/>
      <c r="KTU253" s="435"/>
      <c r="KTV253" s="435"/>
      <c r="KTW253" s="435"/>
      <c r="KTX253" s="435"/>
      <c r="KTY253" s="435"/>
      <c r="KTZ253" s="435"/>
      <c r="KUA253" s="435"/>
      <c r="KUB253" s="435"/>
      <c r="KUC253" s="435"/>
      <c r="KUD253" s="435"/>
      <c r="KUE253" s="435"/>
      <c r="KUF253" s="435"/>
      <c r="KUG253" s="435"/>
      <c r="KUH253" s="435"/>
      <c r="KUI253" s="435"/>
      <c r="KUJ253" s="435"/>
      <c r="KUK253" s="435"/>
      <c r="KUL253" s="435"/>
      <c r="KUM253" s="435"/>
      <c r="KUN253" s="435"/>
      <c r="KUO253" s="435"/>
      <c r="KUP253" s="435"/>
      <c r="KUQ253" s="435"/>
      <c r="KUR253" s="435"/>
      <c r="KUS253" s="435"/>
      <c r="KUT253" s="435"/>
      <c r="KUU253" s="435"/>
      <c r="KUV253" s="435"/>
      <c r="KUW253" s="435"/>
      <c r="KUX253" s="435"/>
      <c r="KUY253" s="435"/>
      <c r="KUZ253" s="435"/>
      <c r="KVA253" s="435"/>
      <c r="KVB253" s="435"/>
      <c r="KVC253" s="435"/>
      <c r="KVD253" s="435"/>
      <c r="KVE253" s="435"/>
      <c r="KVF253" s="435"/>
      <c r="KVG253" s="435"/>
      <c r="KVH253" s="435"/>
      <c r="KVI253" s="435"/>
      <c r="KVJ253" s="435"/>
      <c r="KVK253" s="435"/>
      <c r="KVL253" s="435"/>
      <c r="KVM253" s="435"/>
      <c r="KVN253" s="435"/>
      <c r="KVO253" s="435"/>
      <c r="KVP253" s="435"/>
      <c r="KVQ253" s="435"/>
      <c r="KVR253" s="435"/>
      <c r="KVS253" s="435"/>
      <c r="KVT253" s="435"/>
      <c r="KVU253" s="435"/>
      <c r="KVV253" s="435"/>
      <c r="KVW253" s="435"/>
      <c r="KVX253" s="435"/>
      <c r="KVY253" s="435"/>
      <c r="KVZ253" s="435"/>
      <c r="KWA253" s="435"/>
      <c r="KWB253" s="435"/>
      <c r="KWC253" s="435"/>
      <c r="KWD253" s="435"/>
      <c r="KWE253" s="435"/>
      <c r="KWF253" s="435"/>
      <c r="KWG253" s="435"/>
      <c r="KWH253" s="435"/>
      <c r="KWI253" s="435"/>
      <c r="KWJ253" s="435"/>
      <c r="KWK253" s="435"/>
      <c r="KWL253" s="435"/>
      <c r="KWM253" s="435"/>
      <c r="KWN253" s="435"/>
      <c r="KWO253" s="435"/>
      <c r="KWP253" s="435"/>
      <c r="KWQ253" s="435"/>
      <c r="KWR253" s="435"/>
      <c r="KWS253" s="435"/>
      <c r="KWT253" s="435"/>
      <c r="KWU253" s="435"/>
      <c r="KWV253" s="435"/>
      <c r="KWW253" s="435"/>
      <c r="KWX253" s="435"/>
      <c r="KWY253" s="435"/>
      <c r="KWZ253" s="435"/>
      <c r="KXA253" s="435"/>
      <c r="KXB253" s="435"/>
      <c r="KXC253" s="435"/>
      <c r="KXD253" s="435"/>
      <c r="KXE253" s="435"/>
      <c r="KXF253" s="435"/>
      <c r="KXG253" s="435"/>
      <c r="KXH253" s="435"/>
      <c r="KXI253" s="435"/>
      <c r="KXJ253" s="435"/>
      <c r="KXK253" s="435"/>
      <c r="KXL253" s="435"/>
      <c r="KXM253" s="435"/>
      <c r="KXN253" s="435"/>
      <c r="KXO253" s="435"/>
      <c r="KXP253" s="435"/>
      <c r="KXQ253" s="435"/>
      <c r="KXR253" s="435"/>
      <c r="KXS253" s="435"/>
      <c r="KXT253" s="435"/>
      <c r="KXU253" s="435"/>
      <c r="KXV253" s="435"/>
      <c r="KXW253" s="435"/>
      <c r="KXX253" s="435"/>
      <c r="KXY253" s="435"/>
      <c r="KXZ253" s="435"/>
      <c r="KYA253" s="435"/>
      <c r="KYB253" s="435"/>
      <c r="KYC253" s="435"/>
      <c r="KYD253" s="435"/>
      <c r="KYE253" s="435"/>
      <c r="KYF253" s="435"/>
      <c r="KYG253" s="435"/>
      <c r="KYH253" s="435"/>
      <c r="KYI253" s="435"/>
      <c r="KYJ253" s="435"/>
      <c r="KYK253" s="435"/>
      <c r="KYL253" s="435"/>
      <c r="KYM253" s="435"/>
      <c r="KYN253" s="435"/>
      <c r="KYO253" s="435"/>
      <c r="KYP253" s="435"/>
      <c r="KYQ253" s="435"/>
      <c r="KYR253" s="435"/>
      <c r="KYS253" s="435"/>
      <c r="KYT253" s="435"/>
      <c r="KYU253" s="435"/>
      <c r="KYV253" s="435"/>
      <c r="KYW253" s="435"/>
      <c r="KYX253" s="435"/>
      <c r="KYY253" s="435"/>
      <c r="KYZ253" s="435"/>
      <c r="KZA253" s="435"/>
      <c r="KZB253" s="435"/>
      <c r="KZC253" s="435"/>
      <c r="KZD253" s="435"/>
      <c r="KZE253" s="435"/>
      <c r="KZF253" s="435"/>
      <c r="KZG253" s="435"/>
      <c r="KZH253" s="435"/>
      <c r="KZI253" s="435"/>
      <c r="KZJ253" s="435"/>
      <c r="KZK253" s="435"/>
      <c r="KZL253" s="435"/>
      <c r="KZM253" s="435"/>
      <c r="KZN253" s="435"/>
      <c r="KZO253" s="435"/>
      <c r="KZP253" s="435"/>
      <c r="KZQ253" s="435"/>
      <c r="KZR253" s="435"/>
      <c r="KZS253" s="435"/>
      <c r="KZT253" s="435"/>
      <c r="KZU253" s="435"/>
      <c r="KZV253" s="435"/>
      <c r="KZW253" s="435"/>
      <c r="KZX253" s="435"/>
      <c r="KZY253" s="435"/>
      <c r="KZZ253" s="435"/>
      <c r="LAA253" s="435"/>
      <c r="LAB253" s="435"/>
      <c r="LAC253" s="435"/>
      <c r="LAD253" s="435"/>
      <c r="LAE253" s="435"/>
      <c r="LAF253" s="435"/>
      <c r="LAG253" s="435"/>
      <c r="LAH253" s="435"/>
      <c r="LAI253" s="435"/>
      <c r="LAJ253" s="435"/>
      <c r="LAK253" s="435"/>
      <c r="LAL253" s="435"/>
      <c r="LAM253" s="435"/>
      <c r="LAN253" s="435"/>
      <c r="LAO253" s="435"/>
      <c r="LAP253" s="435"/>
      <c r="LAQ253" s="435"/>
      <c r="LAR253" s="435"/>
      <c r="LAS253" s="435"/>
      <c r="LAT253" s="435"/>
      <c r="LAU253" s="435"/>
      <c r="LAV253" s="435"/>
      <c r="LAW253" s="435"/>
      <c r="LAX253" s="435"/>
      <c r="LAY253" s="435"/>
      <c r="LAZ253" s="435"/>
      <c r="LBA253" s="435"/>
      <c r="LBB253" s="435"/>
      <c r="LBC253" s="435"/>
      <c r="LBD253" s="435"/>
      <c r="LBE253" s="435"/>
      <c r="LBF253" s="435"/>
      <c r="LBG253" s="435"/>
      <c r="LBH253" s="435"/>
      <c r="LBI253" s="435"/>
      <c r="LBJ253" s="435"/>
      <c r="LBK253" s="435"/>
      <c r="LBL253" s="435"/>
      <c r="LBM253" s="435"/>
      <c r="LBN253" s="435"/>
      <c r="LBO253" s="435"/>
      <c r="LBP253" s="435"/>
      <c r="LBQ253" s="435"/>
      <c r="LBR253" s="435"/>
      <c r="LBS253" s="435"/>
      <c r="LBT253" s="435"/>
      <c r="LBU253" s="435"/>
      <c r="LBV253" s="435"/>
      <c r="LBW253" s="435"/>
      <c r="LBX253" s="435"/>
      <c r="LBY253" s="435"/>
      <c r="LBZ253" s="435"/>
      <c r="LCA253" s="435"/>
      <c r="LCB253" s="435"/>
      <c r="LCC253" s="435"/>
      <c r="LCD253" s="435"/>
      <c r="LCE253" s="435"/>
      <c r="LCF253" s="435"/>
      <c r="LCG253" s="435"/>
      <c r="LCH253" s="435"/>
      <c r="LCI253" s="435"/>
      <c r="LCJ253" s="435"/>
      <c r="LCK253" s="435"/>
      <c r="LCL253" s="435"/>
      <c r="LCM253" s="435"/>
      <c r="LCN253" s="435"/>
      <c r="LCO253" s="435"/>
      <c r="LCP253" s="435"/>
      <c r="LCQ253" s="435"/>
      <c r="LCR253" s="435"/>
      <c r="LCS253" s="435"/>
      <c r="LCT253" s="435"/>
      <c r="LCU253" s="435"/>
      <c r="LCV253" s="435"/>
      <c r="LCW253" s="435"/>
      <c r="LCX253" s="435"/>
      <c r="LCY253" s="435"/>
      <c r="LCZ253" s="435"/>
      <c r="LDA253" s="435"/>
      <c r="LDB253" s="435"/>
      <c r="LDC253" s="435"/>
      <c r="LDD253" s="435"/>
      <c r="LDE253" s="435"/>
      <c r="LDF253" s="435"/>
      <c r="LDG253" s="435"/>
      <c r="LDH253" s="435"/>
      <c r="LDI253" s="435"/>
      <c r="LDJ253" s="435"/>
      <c r="LDK253" s="435"/>
      <c r="LDL253" s="435"/>
      <c r="LDM253" s="435"/>
      <c r="LDN253" s="435"/>
      <c r="LDO253" s="435"/>
      <c r="LDP253" s="435"/>
      <c r="LDQ253" s="435"/>
      <c r="LDR253" s="435"/>
      <c r="LDS253" s="435"/>
      <c r="LDT253" s="435"/>
      <c r="LDU253" s="435"/>
      <c r="LDV253" s="435"/>
      <c r="LDW253" s="435"/>
      <c r="LDX253" s="435"/>
      <c r="LDY253" s="435"/>
      <c r="LDZ253" s="435"/>
      <c r="LEA253" s="435"/>
      <c r="LEB253" s="435"/>
      <c r="LEC253" s="435"/>
      <c r="LED253" s="435"/>
      <c r="LEE253" s="435"/>
      <c r="LEF253" s="435"/>
      <c r="LEG253" s="435"/>
      <c r="LEH253" s="435"/>
      <c r="LEI253" s="435"/>
      <c r="LEJ253" s="435"/>
      <c r="LEK253" s="435"/>
      <c r="LEL253" s="435"/>
      <c r="LEM253" s="435"/>
      <c r="LEN253" s="435"/>
      <c r="LEO253" s="435"/>
      <c r="LEP253" s="435"/>
      <c r="LEQ253" s="435"/>
      <c r="LER253" s="435"/>
      <c r="LES253" s="435"/>
      <c r="LET253" s="435"/>
      <c r="LEU253" s="435"/>
      <c r="LEV253" s="435"/>
      <c r="LEW253" s="435"/>
      <c r="LEX253" s="435"/>
      <c r="LEY253" s="435"/>
      <c r="LEZ253" s="435"/>
      <c r="LFA253" s="435"/>
      <c r="LFB253" s="435"/>
      <c r="LFC253" s="435"/>
      <c r="LFD253" s="435"/>
      <c r="LFE253" s="435"/>
      <c r="LFF253" s="435"/>
      <c r="LFG253" s="435"/>
      <c r="LFH253" s="435"/>
      <c r="LFI253" s="435"/>
      <c r="LFJ253" s="435"/>
      <c r="LFK253" s="435"/>
      <c r="LFL253" s="435"/>
      <c r="LFM253" s="435"/>
      <c r="LFN253" s="435"/>
      <c r="LFO253" s="435"/>
      <c r="LFP253" s="435"/>
      <c r="LFQ253" s="435"/>
      <c r="LFR253" s="435"/>
      <c r="LFS253" s="435"/>
      <c r="LFT253" s="435"/>
      <c r="LFU253" s="435"/>
      <c r="LFV253" s="435"/>
      <c r="LFW253" s="435"/>
      <c r="LFX253" s="435"/>
      <c r="LFY253" s="435"/>
      <c r="LFZ253" s="435"/>
      <c r="LGA253" s="435"/>
      <c r="LGB253" s="435"/>
      <c r="LGC253" s="435"/>
      <c r="LGD253" s="435"/>
      <c r="LGE253" s="435"/>
      <c r="LGF253" s="435"/>
      <c r="LGG253" s="435"/>
      <c r="LGH253" s="435"/>
      <c r="LGI253" s="435"/>
      <c r="LGJ253" s="435"/>
      <c r="LGK253" s="435"/>
      <c r="LGL253" s="435"/>
      <c r="LGM253" s="435"/>
      <c r="LGN253" s="435"/>
      <c r="LGO253" s="435"/>
      <c r="LGP253" s="435"/>
      <c r="LGQ253" s="435"/>
      <c r="LGR253" s="435"/>
      <c r="LGS253" s="435"/>
      <c r="LGT253" s="435"/>
      <c r="LGU253" s="435"/>
      <c r="LGV253" s="435"/>
      <c r="LGW253" s="435"/>
      <c r="LGX253" s="435"/>
      <c r="LGY253" s="435"/>
      <c r="LGZ253" s="435"/>
      <c r="LHA253" s="435"/>
      <c r="LHB253" s="435"/>
      <c r="LHC253" s="435"/>
      <c r="LHD253" s="435"/>
      <c r="LHE253" s="435"/>
      <c r="LHF253" s="435"/>
      <c r="LHG253" s="435"/>
      <c r="LHH253" s="435"/>
      <c r="LHI253" s="435"/>
      <c r="LHJ253" s="435"/>
      <c r="LHK253" s="435"/>
      <c r="LHL253" s="435"/>
      <c r="LHM253" s="435"/>
      <c r="LHN253" s="435"/>
      <c r="LHO253" s="435"/>
      <c r="LHP253" s="435"/>
      <c r="LHQ253" s="435"/>
      <c r="LHR253" s="435"/>
      <c r="LHS253" s="435"/>
      <c r="LHT253" s="435"/>
      <c r="LHU253" s="435"/>
      <c r="LHV253" s="435"/>
      <c r="LHW253" s="435"/>
      <c r="LHX253" s="435"/>
      <c r="LHY253" s="435"/>
      <c r="LHZ253" s="435"/>
      <c r="LIA253" s="435"/>
      <c r="LIB253" s="435"/>
      <c r="LIC253" s="435"/>
      <c r="LID253" s="435"/>
      <c r="LIE253" s="435"/>
      <c r="LIF253" s="435"/>
      <c r="LIG253" s="435"/>
      <c r="LIH253" s="435"/>
      <c r="LII253" s="435"/>
      <c r="LIJ253" s="435"/>
      <c r="LIK253" s="435"/>
      <c r="LIL253" s="435"/>
      <c r="LIM253" s="435"/>
      <c r="LIN253" s="435"/>
      <c r="LIO253" s="435"/>
      <c r="LIP253" s="435"/>
      <c r="LIQ253" s="435"/>
      <c r="LIR253" s="435"/>
      <c r="LIS253" s="435"/>
      <c r="LIT253" s="435"/>
      <c r="LIU253" s="435"/>
      <c r="LIV253" s="435"/>
      <c r="LIW253" s="435"/>
      <c r="LIX253" s="435"/>
      <c r="LIY253" s="435"/>
      <c r="LIZ253" s="435"/>
      <c r="LJA253" s="435"/>
      <c r="LJB253" s="435"/>
      <c r="LJC253" s="435"/>
      <c r="LJD253" s="435"/>
      <c r="LJE253" s="435"/>
      <c r="LJF253" s="435"/>
      <c r="LJG253" s="435"/>
      <c r="LJH253" s="435"/>
      <c r="LJI253" s="435"/>
      <c r="LJJ253" s="435"/>
      <c r="LJK253" s="435"/>
      <c r="LJL253" s="435"/>
      <c r="LJM253" s="435"/>
      <c r="LJN253" s="435"/>
      <c r="LJO253" s="435"/>
      <c r="LJP253" s="435"/>
      <c r="LJQ253" s="435"/>
      <c r="LJR253" s="435"/>
      <c r="LJS253" s="435"/>
      <c r="LJT253" s="435"/>
      <c r="LJU253" s="435"/>
      <c r="LJV253" s="435"/>
      <c r="LJW253" s="435"/>
      <c r="LJX253" s="435"/>
      <c r="LJY253" s="435"/>
      <c r="LJZ253" s="435"/>
      <c r="LKA253" s="435"/>
      <c r="LKB253" s="435"/>
      <c r="LKC253" s="435"/>
      <c r="LKD253" s="435"/>
      <c r="LKE253" s="435"/>
      <c r="LKF253" s="435"/>
      <c r="LKG253" s="435"/>
      <c r="LKH253" s="435"/>
      <c r="LKI253" s="435"/>
      <c r="LKJ253" s="435"/>
      <c r="LKK253" s="435"/>
      <c r="LKL253" s="435"/>
      <c r="LKM253" s="435"/>
      <c r="LKN253" s="435"/>
      <c r="LKO253" s="435"/>
      <c r="LKP253" s="435"/>
      <c r="LKQ253" s="435"/>
      <c r="LKR253" s="435"/>
      <c r="LKS253" s="435"/>
      <c r="LKT253" s="435"/>
      <c r="LKU253" s="435"/>
      <c r="LKV253" s="435"/>
      <c r="LKW253" s="435"/>
      <c r="LKX253" s="435"/>
      <c r="LKY253" s="435"/>
      <c r="LKZ253" s="435"/>
      <c r="LLA253" s="435"/>
      <c r="LLB253" s="435"/>
      <c r="LLC253" s="435"/>
      <c r="LLD253" s="435"/>
      <c r="LLE253" s="435"/>
      <c r="LLF253" s="435"/>
      <c r="LLG253" s="435"/>
      <c r="LLH253" s="435"/>
      <c r="LLI253" s="435"/>
      <c r="LLJ253" s="435"/>
      <c r="LLK253" s="435"/>
      <c r="LLL253" s="435"/>
      <c r="LLM253" s="435"/>
      <c r="LLN253" s="435"/>
      <c r="LLO253" s="435"/>
      <c r="LLP253" s="435"/>
      <c r="LLQ253" s="435"/>
      <c r="LLR253" s="435"/>
      <c r="LLS253" s="435"/>
      <c r="LLT253" s="435"/>
      <c r="LLU253" s="435"/>
      <c r="LLV253" s="435"/>
      <c r="LLW253" s="435"/>
      <c r="LLX253" s="435"/>
      <c r="LLY253" s="435"/>
      <c r="LLZ253" s="435"/>
      <c r="LMA253" s="435"/>
      <c r="LMB253" s="435"/>
      <c r="LMC253" s="435"/>
      <c r="LMD253" s="435"/>
      <c r="LME253" s="435"/>
      <c r="LMF253" s="435"/>
      <c r="LMG253" s="435"/>
      <c r="LMH253" s="435"/>
      <c r="LMI253" s="435"/>
      <c r="LMJ253" s="435"/>
      <c r="LMK253" s="435"/>
      <c r="LML253" s="435"/>
      <c r="LMM253" s="435"/>
      <c r="LMN253" s="435"/>
      <c r="LMO253" s="435"/>
      <c r="LMP253" s="435"/>
      <c r="LMQ253" s="435"/>
      <c r="LMR253" s="435"/>
      <c r="LMS253" s="435"/>
      <c r="LMT253" s="435"/>
      <c r="LMU253" s="435"/>
      <c r="LMV253" s="435"/>
      <c r="LMW253" s="435"/>
      <c r="LMX253" s="435"/>
      <c r="LMY253" s="435"/>
      <c r="LMZ253" s="435"/>
      <c r="LNA253" s="435"/>
      <c r="LNB253" s="435"/>
      <c r="LNC253" s="435"/>
      <c r="LND253" s="435"/>
      <c r="LNE253" s="435"/>
      <c r="LNF253" s="435"/>
      <c r="LNG253" s="435"/>
      <c r="LNH253" s="435"/>
      <c r="LNI253" s="435"/>
      <c r="LNJ253" s="435"/>
      <c r="LNK253" s="435"/>
      <c r="LNL253" s="435"/>
      <c r="LNM253" s="435"/>
      <c r="LNN253" s="435"/>
      <c r="LNO253" s="435"/>
      <c r="LNP253" s="435"/>
      <c r="LNQ253" s="435"/>
      <c r="LNR253" s="435"/>
      <c r="LNS253" s="435"/>
      <c r="LNT253" s="435"/>
      <c r="LNU253" s="435"/>
      <c r="LNV253" s="435"/>
      <c r="LNW253" s="435"/>
      <c r="LNX253" s="435"/>
      <c r="LNY253" s="435"/>
      <c r="LNZ253" s="435"/>
      <c r="LOA253" s="435"/>
      <c r="LOB253" s="435"/>
      <c r="LOC253" s="435"/>
      <c r="LOD253" s="435"/>
      <c r="LOE253" s="435"/>
      <c r="LOF253" s="435"/>
      <c r="LOG253" s="435"/>
      <c r="LOH253" s="435"/>
      <c r="LOI253" s="435"/>
      <c r="LOJ253" s="435"/>
      <c r="LOK253" s="435"/>
      <c r="LOL253" s="435"/>
      <c r="LOM253" s="435"/>
      <c r="LON253" s="435"/>
      <c r="LOO253" s="435"/>
      <c r="LOP253" s="435"/>
      <c r="LOQ253" s="435"/>
      <c r="LOR253" s="435"/>
      <c r="LOS253" s="435"/>
      <c r="LOT253" s="435"/>
      <c r="LOU253" s="435"/>
      <c r="LOV253" s="435"/>
      <c r="LOW253" s="435"/>
      <c r="LOX253" s="435"/>
      <c r="LOY253" s="435"/>
      <c r="LOZ253" s="435"/>
      <c r="LPA253" s="435"/>
      <c r="LPB253" s="435"/>
      <c r="LPC253" s="435"/>
      <c r="LPD253" s="435"/>
      <c r="LPE253" s="435"/>
      <c r="LPF253" s="435"/>
      <c r="LPG253" s="435"/>
      <c r="LPH253" s="435"/>
      <c r="LPI253" s="435"/>
      <c r="LPJ253" s="435"/>
      <c r="LPK253" s="435"/>
      <c r="LPL253" s="435"/>
      <c r="LPM253" s="435"/>
      <c r="LPN253" s="435"/>
      <c r="LPO253" s="435"/>
      <c r="LPP253" s="435"/>
      <c r="LPQ253" s="435"/>
      <c r="LPR253" s="435"/>
      <c r="LPS253" s="435"/>
      <c r="LPT253" s="435"/>
      <c r="LPU253" s="435"/>
      <c r="LPV253" s="435"/>
      <c r="LPW253" s="435"/>
      <c r="LPX253" s="435"/>
      <c r="LPY253" s="435"/>
      <c r="LPZ253" s="435"/>
      <c r="LQA253" s="435"/>
      <c r="LQB253" s="435"/>
      <c r="LQC253" s="435"/>
      <c r="LQD253" s="435"/>
      <c r="LQE253" s="435"/>
      <c r="LQF253" s="435"/>
      <c r="LQG253" s="435"/>
      <c r="LQH253" s="435"/>
      <c r="LQI253" s="435"/>
      <c r="LQJ253" s="435"/>
      <c r="LQK253" s="435"/>
      <c r="LQL253" s="435"/>
      <c r="LQM253" s="435"/>
      <c r="LQN253" s="435"/>
      <c r="LQO253" s="435"/>
      <c r="LQP253" s="435"/>
      <c r="LQQ253" s="435"/>
      <c r="LQR253" s="435"/>
      <c r="LQS253" s="435"/>
      <c r="LQT253" s="435"/>
      <c r="LQU253" s="435"/>
      <c r="LQV253" s="435"/>
      <c r="LQW253" s="435"/>
      <c r="LQX253" s="435"/>
      <c r="LQY253" s="435"/>
      <c r="LQZ253" s="435"/>
      <c r="LRA253" s="435"/>
      <c r="LRB253" s="435"/>
      <c r="LRC253" s="435"/>
      <c r="LRD253" s="435"/>
      <c r="LRE253" s="435"/>
      <c r="LRF253" s="435"/>
      <c r="LRG253" s="435"/>
      <c r="LRH253" s="435"/>
      <c r="LRI253" s="435"/>
      <c r="LRJ253" s="435"/>
      <c r="LRK253" s="435"/>
      <c r="LRL253" s="435"/>
      <c r="LRM253" s="435"/>
      <c r="LRN253" s="435"/>
      <c r="LRO253" s="435"/>
      <c r="LRP253" s="435"/>
      <c r="LRQ253" s="435"/>
      <c r="LRR253" s="435"/>
      <c r="LRS253" s="435"/>
      <c r="LRT253" s="435"/>
      <c r="LRU253" s="435"/>
      <c r="LRV253" s="435"/>
      <c r="LRW253" s="435"/>
      <c r="LRX253" s="435"/>
      <c r="LRY253" s="435"/>
      <c r="LRZ253" s="435"/>
      <c r="LSA253" s="435"/>
      <c r="LSB253" s="435"/>
      <c r="LSC253" s="435"/>
      <c r="LSD253" s="435"/>
      <c r="LSE253" s="435"/>
      <c r="LSF253" s="435"/>
      <c r="LSG253" s="435"/>
      <c r="LSH253" s="435"/>
      <c r="LSI253" s="435"/>
      <c r="LSJ253" s="435"/>
      <c r="LSK253" s="435"/>
      <c r="LSL253" s="435"/>
      <c r="LSM253" s="435"/>
      <c r="LSN253" s="435"/>
      <c r="LSO253" s="435"/>
      <c r="LSP253" s="435"/>
      <c r="LSQ253" s="435"/>
      <c r="LSR253" s="435"/>
      <c r="LSS253" s="435"/>
      <c r="LST253" s="435"/>
      <c r="LSU253" s="435"/>
      <c r="LSV253" s="435"/>
      <c r="LSW253" s="435"/>
      <c r="LSX253" s="435"/>
      <c r="LSY253" s="435"/>
      <c r="LSZ253" s="435"/>
      <c r="LTA253" s="435"/>
      <c r="LTB253" s="435"/>
      <c r="LTC253" s="435"/>
      <c r="LTD253" s="435"/>
      <c r="LTE253" s="435"/>
      <c r="LTF253" s="435"/>
      <c r="LTG253" s="435"/>
      <c r="LTH253" s="435"/>
      <c r="LTI253" s="435"/>
      <c r="LTJ253" s="435"/>
      <c r="LTK253" s="435"/>
      <c r="LTL253" s="435"/>
      <c r="LTM253" s="435"/>
      <c r="LTN253" s="435"/>
      <c r="LTO253" s="435"/>
      <c r="LTP253" s="435"/>
      <c r="LTQ253" s="435"/>
      <c r="LTR253" s="435"/>
      <c r="LTS253" s="435"/>
      <c r="LTT253" s="435"/>
      <c r="LTU253" s="435"/>
      <c r="LTV253" s="435"/>
      <c r="LTW253" s="435"/>
      <c r="LTX253" s="435"/>
      <c r="LTY253" s="435"/>
      <c r="LTZ253" s="435"/>
      <c r="LUA253" s="435"/>
      <c r="LUB253" s="435"/>
      <c r="LUC253" s="435"/>
      <c r="LUD253" s="435"/>
      <c r="LUE253" s="435"/>
      <c r="LUF253" s="435"/>
      <c r="LUG253" s="435"/>
      <c r="LUH253" s="435"/>
      <c r="LUI253" s="435"/>
      <c r="LUJ253" s="435"/>
      <c r="LUK253" s="435"/>
      <c r="LUL253" s="435"/>
      <c r="LUM253" s="435"/>
      <c r="LUN253" s="435"/>
      <c r="LUO253" s="435"/>
      <c r="LUP253" s="435"/>
      <c r="LUQ253" s="435"/>
      <c r="LUR253" s="435"/>
      <c r="LUS253" s="435"/>
      <c r="LUT253" s="435"/>
      <c r="LUU253" s="435"/>
      <c r="LUV253" s="435"/>
      <c r="LUW253" s="435"/>
      <c r="LUX253" s="435"/>
      <c r="LUY253" s="435"/>
      <c r="LUZ253" s="435"/>
      <c r="LVA253" s="435"/>
      <c r="LVB253" s="435"/>
      <c r="LVC253" s="435"/>
      <c r="LVD253" s="435"/>
      <c r="LVE253" s="435"/>
      <c r="LVF253" s="435"/>
      <c r="LVG253" s="435"/>
      <c r="LVH253" s="435"/>
      <c r="LVI253" s="435"/>
      <c r="LVJ253" s="435"/>
      <c r="LVK253" s="435"/>
      <c r="LVL253" s="435"/>
      <c r="LVM253" s="435"/>
      <c r="LVN253" s="435"/>
      <c r="LVO253" s="435"/>
      <c r="LVP253" s="435"/>
      <c r="LVQ253" s="435"/>
      <c r="LVR253" s="435"/>
      <c r="LVS253" s="435"/>
      <c r="LVT253" s="435"/>
      <c r="LVU253" s="435"/>
      <c r="LVV253" s="435"/>
      <c r="LVW253" s="435"/>
      <c r="LVX253" s="435"/>
      <c r="LVY253" s="435"/>
      <c r="LVZ253" s="435"/>
      <c r="LWA253" s="435"/>
      <c r="LWB253" s="435"/>
      <c r="LWC253" s="435"/>
      <c r="LWD253" s="435"/>
      <c r="LWE253" s="435"/>
      <c r="LWF253" s="435"/>
      <c r="LWG253" s="435"/>
      <c r="LWH253" s="435"/>
      <c r="LWI253" s="435"/>
      <c r="LWJ253" s="435"/>
      <c r="LWK253" s="435"/>
      <c r="LWL253" s="435"/>
      <c r="LWM253" s="435"/>
      <c r="LWN253" s="435"/>
      <c r="LWO253" s="435"/>
      <c r="LWP253" s="435"/>
      <c r="LWQ253" s="435"/>
      <c r="LWR253" s="435"/>
      <c r="LWS253" s="435"/>
      <c r="LWT253" s="435"/>
      <c r="LWU253" s="435"/>
      <c r="LWV253" s="435"/>
      <c r="LWW253" s="435"/>
      <c r="LWX253" s="435"/>
      <c r="LWY253" s="435"/>
      <c r="LWZ253" s="435"/>
      <c r="LXA253" s="435"/>
      <c r="LXB253" s="435"/>
      <c r="LXC253" s="435"/>
      <c r="LXD253" s="435"/>
      <c r="LXE253" s="435"/>
      <c r="LXF253" s="435"/>
      <c r="LXG253" s="435"/>
      <c r="LXH253" s="435"/>
      <c r="LXI253" s="435"/>
      <c r="LXJ253" s="435"/>
      <c r="LXK253" s="435"/>
      <c r="LXL253" s="435"/>
      <c r="LXM253" s="435"/>
      <c r="LXN253" s="435"/>
      <c r="LXO253" s="435"/>
      <c r="LXP253" s="435"/>
      <c r="LXQ253" s="435"/>
      <c r="LXR253" s="435"/>
      <c r="LXS253" s="435"/>
      <c r="LXT253" s="435"/>
      <c r="LXU253" s="435"/>
      <c r="LXV253" s="435"/>
      <c r="LXW253" s="435"/>
      <c r="LXX253" s="435"/>
      <c r="LXY253" s="435"/>
      <c r="LXZ253" s="435"/>
      <c r="LYA253" s="435"/>
      <c r="LYB253" s="435"/>
      <c r="LYC253" s="435"/>
      <c r="LYD253" s="435"/>
      <c r="LYE253" s="435"/>
      <c r="LYF253" s="435"/>
      <c r="LYG253" s="435"/>
      <c r="LYH253" s="435"/>
      <c r="LYI253" s="435"/>
      <c r="LYJ253" s="435"/>
      <c r="LYK253" s="435"/>
      <c r="LYL253" s="435"/>
      <c r="LYM253" s="435"/>
      <c r="LYN253" s="435"/>
      <c r="LYO253" s="435"/>
      <c r="LYP253" s="435"/>
      <c r="LYQ253" s="435"/>
      <c r="LYR253" s="435"/>
      <c r="LYS253" s="435"/>
      <c r="LYT253" s="435"/>
      <c r="LYU253" s="435"/>
      <c r="LYV253" s="435"/>
      <c r="LYW253" s="435"/>
      <c r="LYX253" s="435"/>
      <c r="LYY253" s="435"/>
      <c r="LYZ253" s="435"/>
      <c r="LZA253" s="435"/>
      <c r="LZB253" s="435"/>
      <c r="LZC253" s="435"/>
      <c r="LZD253" s="435"/>
      <c r="LZE253" s="435"/>
      <c r="LZF253" s="435"/>
      <c r="LZG253" s="435"/>
      <c r="LZH253" s="435"/>
      <c r="LZI253" s="435"/>
      <c r="LZJ253" s="435"/>
      <c r="LZK253" s="435"/>
      <c r="LZL253" s="435"/>
      <c r="LZM253" s="435"/>
      <c r="LZN253" s="435"/>
      <c r="LZO253" s="435"/>
      <c r="LZP253" s="435"/>
      <c r="LZQ253" s="435"/>
      <c r="LZR253" s="435"/>
      <c r="LZS253" s="435"/>
      <c r="LZT253" s="435"/>
      <c r="LZU253" s="435"/>
      <c r="LZV253" s="435"/>
      <c r="LZW253" s="435"/>
      <c r="LZX253" s="435"/>
      <c r="LZY253" s="435"/>
      <c r="LZZ253" s="435"/>
      <c r="MAA253" s="435"/>
      <c r="MAB253" s="435"/>
      <c r="MAC253" s="435"/>
      <c r="MAD253" s="435"/>
      <c r="MAE253" s="435"/>
      <c r="MAF253" s="435"/>
      <c r="MAG253" s="435"/>
      <c r="MAH253" s="435"/>
      <c r="MAI253" s="435"/>
      <c r="MAJ253" s="435"/>
      <c r="MAK253" s="435"/>
      <c r="MAL253" s="435"/>
      <c r="MAM253" s="435"/>
      <c r="MAN253" s="435"/>
      <c r="MAO253" s="435"/>
      <c r="MAP253" s="435"/>
      <c r="MAQ253" s="435"/>
      <c r="MAR253" s="435"/>
      <c r="MAS253" s="435"/>
      <c r="MAT253" s="435"/>
      <c r="MAU253" s="435"/>
      <c r="MAV253" s="435"/>
      <c r="MAW253" s="435"/>
      <c r="MAX253" s="435"/>
      <c r="MAY253" s="435"/>
      <c r="MAZ253" s="435"/>
      <c r="MBA253" s="435"/>
      <c r="MBB253" s="435"/>
      <c r="MBC253" s="435"/>
      <c r="MBD253" s="435"/>
      <c r="MBE253" s="435"/>
      <c r="MBF253" s="435"/>
      <c r="MBG253" s="435"/>
      <c r="MBH253" s="435"/>
      <c r="MBI253" s="435"/>
      <c r="MBJ253" s="435"/>
      <c r="MBK253" s="435"/>
      <c r="MBL253" s="435"/>
      <c r="MBM253" s="435"/>
      <c r="MBN253" s="435"/>
      <c r="MBO253" s="435"/>
      <c r="MBP253" s="435"/>
      <c r="MBQ253" s="435"/>
      <c r="MBR253" s="435"/>
      <c r="MBS253" s="435"/>
      <c r="MBT253" s="435"/>
      <c r="MBU253" s="435"/>
      <c r="MBV253" s="435"/>
      <c r="MBW253" s="435"/>
      <c r="MBX253" s="435"/>
      <c r="MBY253" s="435"/>
      <c r="MBZ253" s="435"/>
      <c r="MCA253" s="435"/>
      <c r="MCB253" s="435"/>
      <c r="MCC253" s="435"/>
      <c r="MCD253" s="435"/>
      <c r="MCE253" s="435"/>
      <c r="MCF253" s="435"/>
      <c r="MCG253" s="435"/>
      <c r="MCH253" s="435"/>
      <c r="MCI253" s="435"/>
      <c r="MCJ253" s="435"/>
      <c r="MCK253" s="435"/>
      <c r="MCL253" s="435"/>
      <c r="MCM253" s="435"/>
      <c r="MCN253" s="435"/>
      <c r="MCO253" s="435"/>
      <c r="MCP253" s="435"/>
      <c r="MCQ253" s="435"/>
      <c r="MCR253" s="435"/>
      <c r="MCS253" s="435"/>
      <c r="MCT253" s="435"/>
      <c r="MCU253" s="435"/>
      <c r="MCV253" s="435"/>
      <c r="MCW253" s="435"/>
      <c r="MCX253" s="435"/>
      <c r="MCY253" s="435"/>
      <c r="MCZ253" s="435"/>
      <c r="MDA253" s="435"/>
      <c r="MDB253" s="435"/>
      <c r="MDC253" s="435"/>
      <c r="MDD253" s="435"/>
      <c r="MDE253" s="435"/>
      <c r="MDF253" s="435"/>
      <c r="MDG253" s="435"/>
      <c r="MDH253" s="435"/>
      <c r="MDI253" s="435"/>
      <c r="MDJ253" s="435"/>
      <c r="MDK253" s="435"/>
      <c r="MDL253" s="435"/>
      <c r="MDM253" s="435"/>
      <c r="MDN253" s="435"/>
      <c r="MDO253" s="435"/>
      <c r="MDP253" s="435"/>
      <c r="MDQ253" s="435"/>
      <c r="MDR253" s="435"/>
      <c r="MDS253" s="435"/>
      <c r="MDT253" s="435"/>
      <c r="MDU253" s="435"/>
      <c r="MDV253" s="435"/>
      <c r="MDW253" s="435"/>
      <c r="MDX253" s="435"/>
      <c r="MDY253" s="435"/>
      <c r="MDZ253" s="435"/>
      <c r="MEA253" s="435"/>
      <c r="MEB253" s="435"/>
      <c r="MEC253" s="435"/>
      <c r="MED253" s="435"/>
      <c r="MEE253" s="435"/>
      <c r="MEF253" s="435"/>
      <c r="MEG253" s="435"/>
      <c r="MEH253" s="435"/>
      <c r="MEI253" s="435"/>
      <c r="MEJ253" s="435"/>
      <c r="MEK253" s="435"/>
      <c r="MEL253" s="435"/>
      <c r="MEM253" s="435"/>
      <c r="MEN253" s="435"/>
      <c r="MEO253" s="435"/>
      <c r="MEP253" s="435"/>
      <c r="MEQ253" s="435"/>
      <c r="MER253" s="435"/>
      <c r="MES253" s="435"/>
      <c r="MET253" s="435"/>
      <c r="MEU253" s="435"/>
      <c r="MEV253" s="435"/>
      <c r="MEW253" s="435"/>
      <c r="MEX253" s="435"/>
      <c r="MEY253" s="435"/>
      <c r="MEZ253" s="435"/>
      <c r="MFA253" s="435"/>
      <c r="MFB253" s="435"/>
      <c r="MFC253" s="435"/>
      <c r="MFD253" s="435"/>
      <c r="MFE253" s="435"/>
      <c r="MFF253" s="435"/>
      <c r="MFG253" s="435"/>
      <c r="MFH253" s="435"/>
      <c r="MFI253" s="435"/>
      <c r="MFJ253" s="435"/>
      <c r="MFK253" s="435"/>
      <c r="MFL253" s="435"/>
      <c r="MFM253" s="435"/>
      <c r="MFN253" s="435"/>
      <c r="MFO253" s="435"/>
      <c r="MFP253" s="435"/>
      <c r="MFQ253" s="435"/>
      <c r="MFR253" s="435"/>
      <c r="MFS253" s="435"/>
      <c r="MFT253" s="435"/>
      <c r="MFU253" s="435"/>
      <c r="MFV253" s="435"/>
      <c r="MFW253" s="435"/>
      <c r="MFX253" s="435"/>
      <c r="MFY253" s="435"/>
      <c r="MFZ253" s="435"/>
      <c r="MGA253" s="435"/>
      <c r="MGB253" s="435"/>
      <c r="MGC253" s="435"/>
      <c r="MGD253" s="435"/>
      <c r="MGE253" s="435"/>
      <c r="MGF253" s="435"/>
      <c r="MGG253" s="435"/>
      <c r="MGH253" s="435"/>
      <c r="MGI253" s="435"/>
      <c r="MGJ253" s="435"/>
      <c r="MGK253" s="435"/>
      <c r="MGL253" s="435"/>
      <c r="MGM253" s="435"/>
      <c r="MGN253" s="435"/>
      <c r="MGO253" s="435"/>
      <c r="MGP253" s="435"/>
      <c r="MGQ253" s="435"/>
      <c r="MGR253" s="435"/>
      <c r="MGS253" s="435"/>
      <c r="MGT253" s="435"/>
      <c r="MGU253" s="435"/>
      <c r="MGV253" s="435"/>
      <c r="MGW253" s="435"/>
      <c r="MGX253" s="435"/>
      <c r="MGY253" s="435"/>
      <c r="MGZ253" s="435"/>
      <c r="MHA253" s="435"/>
      <c r="MHB253" s="435"/>
      <c r="MHC253" s="435"/>
      <c r="MHD253" s="435"/>
      <c r="MHE253" s="435"/>
      <c r="MHF253" s="435"/>
      <c r="MHG253" s="435"/>
      <c r="MHH253" s="435"/>
      <c r="MHI253" s="435"/>
      <c r="MHJ253" s="435"/>
      <c r="MHK253" s="435"/>
      <c r="MHL253" s="435"/>
      <c r="MHM253" s="435"/>
      <c r="MHN253" s="435"/>
      <c r="MHO253" s="435"/>
      <c r="MHP253" s="435"/>
      <c r="MHQ253" s="435"/>
      <c r="MHR253" s="435"/>
      <c r="MHS253" s="435"/>
      <c r="MHT253" s="435"/>
      <c r="MHU253" s="435"/>
      <c r="MHV253" s="435"/>
      <c r="MHW253" s="435"/>
      <c r="MHX253" s="435"/>
      <c r="MHY253" s="435"/>
      <c r="MHZ253" s="435"/>
      <c r="MIA253" s="435"/>
      <c r="MIB253" s="435"/>
      <c r="MIC253" s="435"/>
      <c r="MID253" s="435"/>
      <c r="MIE253" s="435"/>
      <c r="MIF253" s="435"/>
      <c r="MIG253" s="435"/>
      <c r="MIH253" s="435"/>
      <c r="MII253" s="435"/>
      <c r="MIJ253" s="435"/>
      <c r="MIK253" s="435"/>
      <c r="MIL253" s="435"/>
      <c r="MIM253" s="435"/>
      <c r="MIN253" s="435"/>
      <c r="MIO253" s="435"/>
      <c r="MIP253" s="435"/>
      <c r="MIQ253" s="435"/>
      <c r="MIR253" s="435"/>
      <c r="MIS253" s="435"/>
      <c r="MIT253" s="435"/>
      <c r="MIU253" s="435"/>
      <c r="MIV253" s="435"/>
      <c r="MIW253" s="435"/>
      <c r="MIX253" s="435"/>
      <c r="MIY253" s="435"/>
      <c r="MIZ253" s="435"/>
      <c r="MJA253" s="435"/>
      <c r="MJB253" s="435"/>
      <c r="MJC253" s="435"/>
      <c r="MJD253" s="435"/>
      <c r="MJE253" s="435"/>
      <c r="MJF253" s="435"/>
      <c r="MJG253" s="435"/>
      <c r="MJH253" s="435"/>
      <c r="MJI253" s="435"/>
      <c r="MJJ253" s="435"/>
      <c r="MJK253" s="435"/>
      <c r="MJL253" s="435"/>
      <c r="MJM253" s="435"/>
      <c r="MJN253" s="435"/>
      <c r="MJO253" s="435"/>
      <c r="MJP253" s="435"/>
      <c r="MJQ253" s="435"/>
      <c r="MJR253" s="435"/>
      <c r="MJS253" s="435"/>
      <c r="MJT253" s="435"/>
      <c r="MJU253" s="435"/>
      <c r="MJV253" s="435"/>
      <c r="MJW253" s="435"/>
      <c r="MJX253" s="435"/>
      <c r="MJY253" s="435"/>
      <c r="MJZ253" s="435"/>
      <c r="MKA253" s="435"/>
      <c r="MKB253" s="435"/>
      <c r="MKC253" s="435"/>
      <c r="MKD253" s="435"/>
      <c r="MKE253" s="435"/>
      <c r="MKF253" s="435"/>
      <c r="MKG253" s="435"/>
      <c r="MKH253" s="435"/>
      <c r="MKI253" s="435"/>
      <c r="MKJ253" s="435"/>
      <c r="MKK253" s="435"/>
      <c r="MKL253" s="435"/>
      <c r="MKM253" s="435"/>
      <c r="MKN253" s="435"/>
      <c r="MKO253" s="435"/>
      <c r="MKP253" s="435"/>
      <c r="MKQ253" s="435"/>
      <c r="MKR253" s="435"/>
      <c r="MKS253" s="435"/>
      <c r="MKT253" s="435"/>
      <c r="MKU253" s="435"/>
      <c r="MKV253" s="435"/>
      <c r="MKW253" s="435"/>
      <c r="MKX253" s="435"/>
      <c r="MKY253" s="435"/>
      <c r="MKZ253" s="435"/>
      <c r="MLA253" s="435"/>
      <c r="MLB253" s="435"/>
      <c r="MLC253" s="435"/>
      <c r="MLD253" s="435"/>
      <c r="MLE253" s="435"/>
      <c r="MLF253" s="435"/>
      <c r="MLG253" s="435"/>
      <c r="MLH253" s="435"/>
      <c r="MLI253" s="435"/>
      <c r="MLJ253" s="435"/>
      <c r="MLK253" s="435"/>
      <c r="MLL253" s="435"/>
      <c r="MLM253" s="435"/>
      <c r="MLN253" s="435"/>
      <c r="MLO253" s="435"/>
      <c r="MLP253" s="435"/>
      <c r="MLQ253" s="435"/>
      <c r="MLR253" s="435"/>
      <c r="MLS253" s="435"/>
      <c r="MLT253" s="435"/>
      <c r="MLU253" s="435"/>
      <c r="MLV253" s="435"/>
      <c r="MLW253" s="435"/>
      <c r="MLX253" s="435"/>
      <c r="MLY253" s="435"/>
      <c r="MLZ253" s="435"/>
      <c r="MMA253" s="435"/>
      <c r="MMB253" s="435"/>
      <c r="MMC253" s="435"/>
      <c r="MMD253" s="435"/>
      <c r="MME253" s="435"/>
      <c r="MMF253" s="435"/>
      <c r="MMG253" s="435"/>
      <c r="MMH253" s="435"/>
      <c r="MMI253" s="435"/>
      <c r="MMJ253" s="435"/>
      <c r="MMK253" s="435"/>
      <c r="MML253" s="435"/>
      <c r="MMM253" s="435"/>
      <c r="MMN253" s="435"/>
      <c r="MMO253" s="435"/>
      <c r="MMP253" s="435"/>
      <c r="MMQ253" s="435"/>
      <c r="MMR253" s="435"/>
      <c r="MMS253" s="435"/>
      <c r="MMT253" s="435"/>
      <c r="MMU253" s="435"/>
      <c r="MMV253" s="435"/>
      <c r="MMW253" s="435"/>
      <c r="MMX253" s="435"/>
      <c r="MMY253" s="435"/>
      <c r="MMZ253" s="435"/>
      <c r="MNA253" s="435"/>
      <c r="MNB253" s="435"/>
      <c r="MNC253" s="435"/>
      <c r="MND253" s="435"/>
      <c r="MNE253" s="435"/>
      <c r="MNF253" s="435"/>
      <c r="MNG253" s="435"/>
      <c r="MNH253" s="435"/>
      <c r="MNI253" s="435"/>
      <c r="MNJ253" s="435"/>
      <c r="MNK253" s="435"/>
      <c r="MNL253" s="435"/>
      <c r="MNM253" s="435"/>
      <c r="MNN253" s="435"/>
      <c r="MNO253" s="435"/>
      <c r="MNP253" s="435"/>
      <c r="MNQ253" s="435"/>
      <c r="MNR253" s="435"/>
      <c r="MNS253" s="435"/>
      <c r="MNT253" s="435"/>
      <c r="MNU253" s="435"/>
      <c r="MNV253" s="435"/>
      <c r="MNW253" s="435"/>
      <c r="MNX253" s="435"/>
      <c r="MNY253" s="435"/>
      <c r="MNZ253" s="435"/>
      <c r="MOA253" s="435"/>
      <c r="MOB253" s="435"/>
      <c r="MOC253" s="435"/>
      <c r="MOD253" s="435"/>
      <c r="MOE253" s="435"/>
      <c r="MOF253" s="435"/>
      <c r="MOG253" s="435"/>
      <c r="MOH253" s="435"/>
      <c r="MOI253" s="435"/>
      <c r="MOJ253" s="435"/>
      <c r="MOK253" s="435"/>
      <c r="MOL253" s="435"/>
      <c r="MOM253" s="435"/>
      <c r="MON253" s="435"/>
      <c r="MOO253" s="435"/>
      <c r="MOP253" s="435"/>
      <c r="MOQ253" s="435"/>
      <c r="MOR253" s="435"/>
      <c r="MOS253" s="435"/>
      <c r="MOT253" s="435"/>
      <c r="MOU253" s="435"/>
      <c r="MOV253" s="435"/>
      <c r="MOW253" s="435"/>
      <c r="MOX253" s="435"/>
      <c r="MOY253" s="435"/>
      <c r="MOZ253" s="435"/>
      <c r="MPA253" s="435"/>
      <c r="MPB253" s="435"/>
      <c r="MPC253" s="435"/>
      <c r="MPD253" s="435"/>
      <c r="MPE253" s="435"/>
      <c r="MPF253" s="435"/>
      <c r="MPG253" s="435"/>
      <c r="MPH253" s="435"/>
      <c r="MPI253" s="435"/>
      <c r="MPJ253" s="435"/>
      <c r="MPK253" s="435"/>
      <c r="MPL253" s="435"/>
      <c r="MPM253" s="435"/>
      <c r="MPN253" s="435"/>
      <c r="MPO253" s="435"/>
      <c r="MPP253" s="435"/>
      <c r="MPQ253" s="435"/>
      <c r="MPR253" s="435"/>
      <c r="MPS253" s="435"/>
      <c r="MPT253" s="435"/>
      <c r="MPU253" s="435"/>
      <c r="MPV253" s="435"/>
      <c r="MPW253" s="435"/>
      <c r="MPX253" s="435"/>
      <c r="MPY253" s="435"/>
      <c r="MPZ253" s="435"/>
      <c r="MQA253" s="435"/>
      <c r="MQB253" s="435"/>
      <c r="MQC253" s="435"/>
      <c r="MQD253" s="435"/>
      <c r="MQE253" s="435"/>
      <c r="MQF253" s="435"/>
      <c r="MQG253" s="435"/>
      <c r="MQH253" s="435"/>
      <c r="MQI253" s="435"/>
      <c r="MQJ253" s="435"/>
      <c r="MQK253" s="435"/>
      <c r="MQL253" s="435"/>
      <c r="MQM253" s="435"/>
      <c r="MQN253" s="435"/>
      <c r="MQO253" s="435"/>
      <c r="MQP253" s="435"/>
      <c r="MQQ253" s="435"/>
      <c r="MQR253" s="435"/>
      <c r="MQS253" s="435"/>
      <c r="MQT253" s="435"/>
      <c r="MQU253" s="435"/>
      <c r="MQV253" s="435"/>
      <c r="MQW253" s="435"/>
      <c r="MQX253" s="435"/>
      <c r="MQY253" s="435"/>
      <c r="MQZ253" s="435"/>
      <c r="MRA253" s="435"/>
      <c r="MRB253" s="435"/>
      <c r="MRC253" s="435"/>
      <c r="MRD253" s="435"/>
      <c r="MRE253" s="435"/>
      <c r="MRF253" s="435"/>
      <c r="MRG253" s="435"/>
      <c r="MRH253" s="435"/>
      <c r="MRI253" s="435"/>
      <c r="MRJ253" s="435"/>
      <c r="MRK253" s="435"/>
      <c r="MRL253" s="435"/>
      <c r="MRM253" s="435"/>
      <c r="MRN253" s="435"/>
      <c r="MRO253" s="435"/>
      <c r="MRP253" s="435"/>
      <c r="MRQ253" s="435"/>
      <c r="MRR253" s="435"/>
      <c r="MRS253" s="435"/>
      <c r="MRT253" s="435"/>
      <c r="MRU253" s="435"/>
      <c r="MRV253" s="435"/>
      <c r="MRW253" s="435"/>
      <c r="MRX253" s="435"/>
      <c r="MRY253" s="435"/>
      <c r="MRZ253" s="435"/>
      <c r="MSA253" s="435"/>
      <c r="MSB253" s="435"/>
      <c r="MSC253" s="435"/>
      <c r="MSD253" s="435"/>
      <c r="MSE253" s="435"/>
      <c r="MSF253" s="435"/>
      <c r="MSG253" s="435"/>
      <c r="MSH253" s="435"/>
      <c r="MSI253" s="435"/>
      <c r="MSJ253" s="435"/>
      <c r="MSK253" s="435"/>
      <c r="MSL253" s="435"/>
      <c r="MSM253" s="435"/>
      <c r="MSN253" s="435"/>
      <c r="MSO253" s="435"/>
      <c r="MSP253" s="435"/>
      <c r="MSQ253" s="435"/>
      <c r="MSR253" s="435"/>
      <c r="MSS253" s="435"/>
      <c r="MST253" s="435"/>
      <c r="MSU253" s="435"/>
      <c r="MSV253" s="435"/>
      <c r="MSW253" s="435"/>
      <c r="MSX253" s="435"/>
      <c r="MSY253" s="435"/>
      <c r="MSZ253" s="435"/>
      <c r="MTA253" s="435"/>
      <c r="MTB253" s="435"/>
      <c r="MTC253" s="435"/>
      <c r="MTD253" s="435"/>
      <c r="MTE253" s="435"/>
      <c r="MTF253" s="435"/>
      <c r="MTG253" s="435"/>
      <c r="MTH253" s="435"/>
      <c r="MTI253" s="435"/>
      <c r="MTJ253" s="435"/>
      <c r="MTK253" s="435"/>
      <c r="MTL253" s="435"/>
      <c r="MTM253" s="435"/>
      <c r="MTN253" s="435"/>
      <c r="MTO253" s="435"/>
      <c r="MTP253" s="435"/>
      <c r="MTQ253" s="435"/>
      <c r="MTR253" s="435"/>
      <c r="MTS253" s="435"/>
      <c r="MTT253" s="435"/>
      <c r="MTU253" s="435"/>
      <c r="MTV253" s="435"/>
      <c r="MTW253" s="435"/>
      <c r="MTX253" s="435"/>
      <c r="MTY253" s="435"/>
      <c r="MTZ253" s="435"/>
      <c r="MUA253" s="435"/>
      <c r="MUB253" s="435"/>
      <c r="MUC253" s="435"/>
      <c r="MUD253" s="435"/>
      <c r="MUE253" s="435"/>
      <c r="MUF253" s="435"/>
      <c r="MUG253" s="435"/>
      <c r="MUH253" s="435"/>
      <c r="MUI253" s="435"/>
      <c r="MUJ253" s="435"/>
      <c r="MUK253" s="435"/>
      <c r="MUL253" s="435"/>
      <c r="MUM253" s="435"/>
      <c r="MUN253" s="435"/>
      <c r="MUO253" s="435"/>
      <c r="MUP253" s="435"/>
      <c r="MUQ253" s="435"/>
      <c r="MUR253" s="435"/>
      <c r="MUS253" s="435"/>
      <c r="MUT253" s="435"/>
      <c r="MUU253" s="435"/>
      <c r="MUV253" s="435"/>
      <c r="MUW253" s="435"/>
      <c r="MUX253" s="435"/>
      <c r="MUY253" s="435"/>
      <c r="MUZ253" s="435"/>
      <c r="MVA253" s="435"/>
      <c r="MVB253" s="435"/>
      <c r="MVC253" s="435"/>
      <c r="MVD253" s="435"/>
      <c r="MVE253" s="435"/>
      <c r="MVF253" s="435"/>
      <c r="MVG253" s="435"/>
      <c r="MVH253" s="435"/>
      <c r="MVI253" s="435"/>
      <c r="MVJ253" s="435"/>
      <c r="MVK253" s="435"/>
      <c r="MVL253" s="435"/>
      <c r="MVM253" s="435"/>
      <c r="MVN253" s="435"/>
      <c r="MVO253" s="435"/>
      <c r="MVP253" s="435"/>
      <c r="MVQ253" s="435"/>
      <c r="MVR253" s="435"/>
      <c r="MVS253" s="435"/>
      <c r="MVT253" s="435"/>
      <c r="MVU253" s="435"/>
      <c r="MVV253" s="435"/>
      <c r="MVW253" s="435"/>
      <c r="MVX253" s="435"/>
      <c r="MVY253" s="435"/>
      <c r="MVZ253" s="435"/>
      <c r="MWA253" s="435"/>
      <c r="MWB253" s="435"/>
      <c r="MWC253" s="435"/>
      <c r="MWD253" s="435"/>
      <c r="MWE253" s="435"/>
      <c r="MWF253" s="435"/>
      <c r="MWG253" s="435"/>
      <c r="MWH253" s="435"/>
      <c r="MWI253" s="435"/>
      <c r="MWJ253" s="435"/>
      <c r="MWK253" s="435"/>
      <c r="MWL253" s="435"/>
      <c r="MWM253" s="435"/>
      <c r="MWN253" s="435"/>
      <c r="MWO253" s="435"/>
      <c r="MWP253" s="435"/>
      <c r="MWQ253" s="435"/>
      <c r="MWR253" s="435"/>
      <c r="MWS253" s="435"/>
      <c r="MWT253" s="435"/>
      <c r="MWU253" s="435"/>
      <c r="MWV253" s="435"/>
      <c r="MWW253" s="435"/>
      <c r="MWX253" s="435"/>
      <c r="MWY253" s="435"/>
      <c r="MWZ253" s="435"/>
      <c r="MXA253" s="435"/>
      <c r="MXB253" s="435"/>
      <c r="MXC253" s="435"/>
      <c r="MXD253" s="435"/>
      <c r="MXE253" s="435"/>
      <c r="MXF253" s="435"/>
      <c r="MXG253" s="435"/>
      <c r="MXH253" s="435"/>
      <c r="MXI253" s="435"/>
      <c r="MXJ253" s="435"/>
      <c r="MXK253" s="435"/>
      <c r="MXL253" s="435"/>
      <c r="MXM253" s="435"/>
      <c r="MXN253" s="435"/>
      <c r="MXO253" s="435"/>
      <c r="MXP253" s="435"/>
      <c r="MXQ253" s="435"/>
      <c r="MXR253" s="435"/>
      <c r="MXS253" s="435"/>
      <c r="MXT253" s="435"/>
      <c r="MXU253" s="435"/>
      <c r="MXV253" s="435"/>
      <c r="MXW253" s="435"/>
      <c r="MXX253" s="435"/>
      <c r="MXY253" s="435"/>
      <c r="MXZ253" s="435"/>
      <c r="MYA253" s="435"/>
      <c r="MYB253" s="435"/>
      <c r="MYC253" s="435"/>
      <c r="MYD253" s="435"/>
      <c r="MYE253" s="435"/>
      <c r="MYF253" s="435"/>
      <c r="MYG253" s="435"/>
      <c r="MYH253" s="435"/>
      <c r="MYI253" s="435"/>
      <c r="MYJ253" s="435"/>
      <c r="MYK253" s="435"/>
      <c r="MYL253" s="435"/>
      <c r="MYM253" s="435"/>
      <c r="MYN253" s="435"/>
      <c r="MYO253" s="435"/>
      <c r="MYP253" s="435"/>
      <c r="MYQ253" s="435"/>
      <c r="MYR253" s="435"/>
      <c r="MYS253" s="435"/>
      <c r="MYT253" s="435"/>
      <c r="MYU253" s="435"/>
      <c r="MYV253" s="435"/>
      <c r="MYW253" s="435"/>
      <c r="MYX253" s="435"/>
      <c r="MYY253" s="435"/>
      <c r="MYZ253" s="435"/>
      <c r="MZA253" s="435"/>
      <c r="MZB253" s="435"/>
      <c r="MZC253" s="435"/>
      <c r="MZD253" s="435"/>
      <c r="MZE253" s="435"/>
      <c r="MZF253" s="435"/>
      <c r="MZG253" s="435"/>
      <c r="MZH253" s="435"/>
      <c r="MZI253" s="435"/>
      <c r="MZJ253" s="435"/>
      <c r="MZK253" s="435"/>
      <c r="MZL253" s="435"/>
      <c r="MZM253" s="435"/>
      <c r="MZN253" s="435"/>
      <c r="MZO253" s="435"/>
      <c r="MZP253" s="435"/>
      <c r="MZQ253" s="435"/>
      <c r="MZR253" s="435"/>
      <c r="MZS253" s="435"/>
      <c r="MZT253" s="435"/>
      <c r="MZU253" s="435"/>
      <c r="MZV253" s="435"/>
      <c r="MZW253" s="435"/>
      <c r="MZX253" s="435"/>
      <c r="MZY253" s="435"/>
      <c r="MZZ253" s="435"/>
      <c r="NAA253" s="435"/>
      <c r="NAB253" s="435"/>
      <c r="NAC253" s="435"/>
      <c r="NAD253" s="435"/>
      <c r="NAE253" s="435"/>
      <c r="NAF253" s="435"/>
      <c r="NAG253" s="435"/>
      <c r="NAH253" s="435"/>
      <c r="NAI253" s="435"/>
      <c r="NAJ253" s="435"/>
      <c r="NAK253" s="435"/>
      <c r="NAL253" s="435"/>
      <c r="NAM253" s="435"/>
      <c r="NAN253" s="435"/>
      <c r="NAO253" s="435"/>
      <c r="NAP253" s="435"/>
      <c r="NAQ253" s="435"/>
      <c r="NAR253" s="435"/>
      <c r="NAS253" s="435"/>
      <c r="NAT253" s="435"/>
      <c r="NAU253" s="435"/>
      <c r="NAV253" s="435"/>
      <c r="NAW253" s="435"/>
      <c r="NAX253" s="435"/>
      <c r="NAY253" s="435"/>
      <c r="NAZ253" s="435"/>
      <c r="NBA253" s="435"/>
      <c r="NBB253" s="435"/>
      <c r="NBC253" s="435"/>
      <c r="NBD253" s="435"/>
      <c r="NBE253" s="435"/>
      <c r="NBF253" s="435"/>
      <c r="NBG253" s="435"/>
      <c r="NBH253" s="435"/>
      <c r="NBI253" s="435"/>
      <c r="NBJ253" s="435"/>
      <c r="NBK253" s="435"/>
      <c r="NBL253" s="435"/>
      <c r="NBM253" s="435"/>
      <c r="NBN253" s="435"/>
      <c r="NBO253" s="435"/>
      <c r="NBP253" s="435"/>
      <c r="NBQ253" s="435"/>
      <c r="NBR253" s="435"/>
      <c r="NBS253" s="435"/>
      <c r="NBT253" s="435"/>
      <c r="NBU253" s="435"/>
      <c r="NBV253" s="435"/>
      <c r="NBW253" s="435"/>
      <c r="NBX253" s="435"/>
      <c r="NBY253" s="435"/>
      <c r="NBZ253" s="435"/>
      <c r="NCA253" s="435"/>
      <c r="NCB253" s="435"/>
      <c r="NCC253" s="435"/>
      <c r="NCD253" s="435"/>
      <c r="NCE253" s="435"/>
      <c r="NCF253" s="435"/>
      <c r="NCG253" s="435"/>
      <c r="NCH253" s="435"/>
      <c r="NCI253" s="435"/>
      <c r="NCJ253" s="435"/>
      <c r="NCK253" s="435"/>
      <c r="NCL253" s="435"/>
      <c r="NCM253" s="435"/>
      <c r="NCN253" s="435"/>
      <c r="NCO253" s="435"/>
      <c r="NCP253" s="435"/>
      <c r="NCQ253" s="435"/>
      <c r="NCR253" s="435"/>
      <c r="NCS253" s="435"/>
      <c r="NCT253" s="435"/>
      <c r="NCU253" s="435"/>
      <c r="NCV253" s="435"/>
      <c r="NCW253" s="435"/>
      <c r="NCX253" s="435"/>
      <c r="NCY253" s="435"/>
      <c r="NCZ253" s="435"/>
      <c r="NDA253" s="435"/>
      <c r="NDB253" s="435"/>
      <c r="NDC253" s="435"/>
      <c r="NDD253" s="435"/>
      <c r="NDE253" s="435"/>
      <c r="NDF253" s="435"/>
      <c r="NDG253" s="435"/>
      <c r="NDH253" s="435"/>
      <c r="NDI253" s="435"/>
      <c r="NDJ253" s="435"/>
      <c r="NDK253" s="435"/>
      <c r="NDL253" s="435"/>
      <c r="NDM253" s="435"/>
      <c r="NDN253" s="435"/>
      <c r="NDO253" s="435"/>
      <c r="NDP253" s="435"/>
      <c r="NDQ253" s="435"/>
      <c r="NDR253" s="435"/>
      <c r="NDS253" s="435"/>
      <c r="NDT253" s="435"/>
      <c r="NDU253" s="435"/>
      <c r="NDV253" s="435"/>
      <c r="NDW253" s="435"/>
      <c r="NDX253" s="435"/>
      <c r="NDY253" s="435"/>
      <c r="NDZ253" s="435"/>
      <c r="NEA253" s="435"/>
      <c r="NEB253" s="435"/>
      <c r="NEC253" s="435"/>
      <c r="NED253" s="435"/>
      <c r="NEE253" s="435"/>
      <c r="NEF253" s="435"/>
      <c r="NEG253" s="435"/>
      <c r="NEH253" s="435"/>
      <c r="NEI253" s="435"/>
      <c r="NEJ253" s="435"/>
      <c r="NEK253" s="435"/>
      <c r="NEL253" s="435"/>
      <c r="NEM253" s="435"/>
      <c r="NEN253" s="435"/>
      <c r="NEO253" s="435"/>
      <c r="NEP253" s="435"/>
      <c r="NEQ253" s="435"/>
      <c r="NER253" s="435"/>
      <c r="NES253" s="435"/>
      <c r="NET253" s="435"/>
      <c r="NEU253" s="435"/>
      <c r="NEV253" s="435"/>
      <c r="NEW253" s="435"/>
      <c r="NEX253" s="435"/>
      <c r="NEY253" s="435"/>
      <c r="NEZ253" s="435"/>
      <c r="NFA253" s="435"/>
      <c r="NFB253" s="435"/>
      <c r="NFC253" s="435"/>
      <c r="NFD253" s="435"/>
      <c r="NFE253" s="435"/>
      <c r="NFF253" s="435"/>
      <c r="NFG253" s="435"/>
      <c r="NFH253" s="435"/>
      <c r="NFI253" s="435"/>
      <c r="NFJ253" s="435"/>
      <c r="NFK253" s="435"/>
      <c r="NFL253" s="435"/>
      <c r="NFM253" s="435"/>
      <c r="NFN253" s="435"/>
      <c r="NFO253" s="435"/>
      <c r="NFP253" s="435"/>
      <c r="NFQ253" s="435"/>
      <c r="NFR253" s="435"/>
      <c r="NFS253" s="435"/>
      <c r="NFT253" s="435"/>
      <c r="NFU253" s="435"/>
      <c r="NFV253" s="435"/>
      <c r="NFW253" s="435"/>
      <c r="NFX253" s="435"/>
      <c r="NFY253" s="435"/>
      <c r="NFZ253" s="435"/>
      <c r="NGA253" s="435"/>
      <c r="NGB253" s="435"/>
      <c r="NGC253" s="435"/>
      <c r="NGD253" s="435"/>
      <c r="NGE253" s="435"/>
      <c r="NGF253" s="435"/>
      <c r="NGG253" s="435"/>
      <c r="NGH253" s="435"/>
      <c r="NGI253" s="435"/>
      <c r="NGJ253" s="435"/>
      <c r="NGK253" s="435"/>
      <c r="NGL253" s="435"/>
      <c r="NGM253" s="435"/>
      <c r="NGN253" s="435"/>
      <c r="NGO253" s="435"/>
      <c r="NGP253" s="435"/>
      <c r="NGQ253" s="435"/>
      <c r="NGR253" s="435"/>
      <c r="NGS253" s="435"/>
      <c r="NGT253" s="435"/>
      <c r="NGU253" s="435"/>
      <c r="NGV253" s="435"/>
      <c r="NGW253" s="435"/>
      <c r="NGX253" s="435"/>
      <c r="NGY253" s="435"/>
      <c r="NGZ253" s="435"/>
      <c r="NHA253" s="435"/>
      <c r="NHB253" s="435"/>
      <c r="NHC253" s="435"/>
      <c r="NHD253" s="435"/>
      <c r="NHE253" s="435"/>
      <c r="NHF253" s="435"/>
      <c r="NHG253" s="435"/>
      <c r="NHH253" s="435"/>
      <c r="NHI253" s="435"/>
      <c r="NHJ253" s="435"/>
      <c r="NHK253" s="435"/>
      <c r="NHL253" s="435"/>
      <c r="NHM253" s="435"/>
      <c r="NHN253" s="435"/>
      <c r="NHO253" s="435"/>
      <c r="NHP253" s="435"/>
      <c r="NHQ253" s="435"/>
      <c r="NHR253" s="435"/>
      <c r="NHS253" s="435"/>
      <c r="NHT253" s="435"/>
      <c r="NHU253" s="435"/>
      <c r="NHV253" s="435"/>
      <c r="NHW253" s="435"/>
      <c r="NHX253" s="435"/>
      <c r="NHY253" s="435"/>
      <c r="NHZ253" s="435"/>
      <c r="NIA253" s="435"/>
      <c r="NIB253" s="435"/>
      <c r="NIC253" s="435"/>
      <c r="NID253" s="435"/>
      <c r="NIE253" s="435"/>
      <c r="NIF253" s="435"/>
      <c r="NIG253" s="435"/>
      <c r="NIH253" s="435"/>
      <c r="NII253" s="435"/>
      <c r="NIJ253" s="435"/>
      <c r="NIK253" s="435"/>
      <c r="NIL253" s="435"/>
      <c r="NIM253" s="435"/>
      <c r="NIN253" s="435"/>
      <c r="NIO253" s="435"/>
      <c r="NIP253" s="435"/>
      <c r="NIQ253" s="435"/>
      <c r="NIR253" s="435"/>
      <c r="NIS253" s="435"/>
      <c r="NIT253" s="435"/>
      <c r="NIU253" s="435"/>
      <c r="NIV253" s="435"/>
      <c r="NIW253" s="435"/>
      <c r="NIX253" s="435"/>
      <c r="NIY253" s="435"/>
      <c r="NIZ253" s="435"/>
      <c r="NJA253" s="435"/>
      <c r="NJB253" s="435"/>
      <c r="NJC253" s="435"/>
      <c r="NJD253" s="435"/>
      <c r="NJE253" s="435"/>
      <c r="NJF253" s="435"/>
      <c r="NJG253" s="435"/>
      <c r="NJH253" s="435"/>
      <c r="NJI253" s="435"/>
      <c r="NJJ253" s="435"/>
      <c r="NJK253" s="435"/>
      <c r="NJL253" s="435"/>
      <c r="NJM253" s="435"/>
      <c r="NJN253" s="435"/>
      <c r="NJO253" s="435"/>
      <c r="NJP253" s="435"/>
      <c r="NJQ253" s="435"/>
      <c r="NJR253" s="435"/>
      <c r="NJS253" s="435"/>
      <c r="NJT253" s="435"/>
      <c r="NJU253" s="435"/>
      <c r="NJV253" s="435"/>
      <c r="NJW253" s="435"/>
      <c r="NJX253" s="435"/>
      <c r="NJY253" s="435"/>
      <c r="NJZ253" s="435"/>
      <c r="NKA253" s="435"/>
      <c r="NKB253" s="435"/>
      <c r="NKC253" s="435"/>
      <c r="NKD253" s="435"/>
      <c r="NKE253" s="435"/>
      <c r="NKF253" s="435"/>
      <c r="NKG253" s="435"/>
      <c r="NKH253" s="435"/>
      <c r="NKI253" s="435"/>
      <c r="NKJ253" s="435"/>
      <c r="NKK253" s="435"/>
      <c r="NKL253" s="435"/>
      <c r="NKM253" s="435"/>
      <c r="NKN253" s="435"/>
      <c r="NKO253" s="435"/>
      <c r="NKP253" s="435"/>
      <c r="NKQ253" s="435"/>
      <c r="NKR253" s="435"/>
      <c r="NKS253" s="435"/>
      <c r="NKT253" s="435"/>
      <c r="NKU253" s="435"/>
      <c r="NKV253" s="435"/>
      <c r="NKW253" s="435"/>
      <c r="NKX253" s="435"/>
      <c r="NKY253" s="435"/>
      <c r="NKZ253" s="435"/>
      <c r="NLA253" s="435"/>
      <c r="NLB253" s="435"/>
      <c r="NLC253" s="435"/>
      <c r="NLD253" s="435"/>
      <c r="NLE253" s="435"/>
      <c r="NLF253" s="435"/>
      <c r="NLG253" s="435"/>
      <c r="NLH253" s="435"/>
      <c r="NLI253" s="435"/>
      <c r="NLJ253" s="435"/>
      <c r="NLK253" s="435"/>
      <c r="NLL253" s="435"/>
      <c r="NLM253" s="435"/>
      <c r="NLN253" s="435"/>
      <c r="NLO253" s="435"/>
      <c r="NLP253" s="435"/>
      <c r="NLQ253" s="435"/>
      <c r="NLR253" s="435"/>
      <c r="NLS253" s="435"/>
      <c r="NLT253" s="435"/>
      <c r="NLU253" s="435"/>
      <c r="NLV253" s="435"/>
      <c r="NLW253" s="435"/>
      <c r="NLX253" s="435"/>
      <c r="NLY253" s="435"/>
      <c r="NLZ253" s="435"/>
      <c r="NMA253" s="435"/>
      <c r="NMB253" s="435"/>
      <c r="NMC253" s="435"/>
      <c r="NMD253" s="435"/>
      <c r="NME253" s="435"/>
      <c r="NMF253" s="435"/>
      <c r="NMG253" s="435"/>
      <c r="NMH253" s="435"/>
      <c r="NMI253" s="435"/>
      <c r="NMJ253" s="435"/>
      <c r="NMK253" s="435"/>
      <c r="NML253" s="435"/>
      <c r="NMM253" s="435"/>
      <c r="NMN253" s="435"/>
      <c r="NMO253" s="435"/>
      <c r="NMP253" s="435"/>
      <c r="NMQ253" s="435"/>
      <c r="NMR253" s="435"/>
      <c r="NMS253" s="435"/>
      <c r="NMT253" s="435"/>
      <c r="NMU253" s="435"/>
      <c r="NMV253" s="435"/>
      <c r="NMW253" s="435"/>
      <c r="NMX253" s="435"/>
      <c r="NMY253" s="435"/>
      <c r="NMZ253" s="435"/>
      <c r="NNA253" s="435"/>
      <c r="NNB253" s="435"/>
      <c r="NNC253" s="435"/>
      <c r="NND253" s="435"/>
      <c r="NNE253" s="435"/>
      <c r="NNF253" s="435"/>
      <c r="NNG253" s="435"/>
      <c r="NNH253" s="435"/>
      <c r="NNI253" s="435"/>
      <c r="NNJ253" s="435"/>
      <c r="NNK253" s="435"/>
      <c r="NNL253" s="435"/>
      <c r="NNM253" s="435"/>
      <c r="NNN253" s="435"/>
      <c r="NNO253" s="435"/>
      <c r="NNP253" s="435"/>
      <c r="NNQ253" s="435"/>
      <c r="NNR253" s="435"/>
      <c r="NNS253" s="435"/>
      <c r="NNT253" s="435"/>
      <c r="NNU253" s="435"/>
      <c r="NNV253" s="435"/>
      <c r="NNW253" s="435"/>
      <c r="NNX253" s="435"/>
      <c r="NNY253" s="435"/>
      <c r="NNZ253" s="435"/>
      <c r="NOA253" s="435"/>
      <c r="NOB253" s="435"/>
      <c r="NOC253" s="435"/>
      <c r="NOD253" s="435"/>
      <c r="NOE253" s="435"/>
      <c r="NOF253" s="435"/>
      <c r="NOG253" s="435"/>
      <c r="NOH253" s="435"/>
      <c r="NOI253" s="435"/>
      <c r="NOJ253" s="435"/>
      <c r="NOK253" s="435"/>
      <c r="NOL253" s="435"/>
      <c r="NOM253" s="435"/>
      <c r="NON253" s="435"/>
      <c r="NOO253" s="435"/>
      <c r="NOP253" s="435"/>
      <c r="NOQ253" s="435"/>
      <c r="NOR253" s="435"/>
      <c r="NOS253" s="435"/>
      <c r="NOT253" s="435"/>
      <c r="NOU253" s="435"/>
      <c r="NOV253" s="435"/>
      <c r="NOW253" s="435"/>
      <c r="NOX253" s="435"/>
      <c r="NOY253" s="435"/>
      <c r="NOZ253" s="435"/>
      <c r="NPA253" s="435"/>
      <c r="NPB253" s="435"/>
      <c r="NPC253" s="435"/>
      <c r="NPD253" s="435"/>
      <c r="NPE253" s="435"/>
      <c r="NPF253" s="435"/>
      <c r="NPG253" s="435"/>
      <c r="NPH253" s="435"/>
      <c r="NPI253" s="435"/>
      <c r="NPJ253" s="435"/>
      <c r="NPK253" s="435"/>
      <c r="NPL253" s="435"/>
      <c r="NPM253" s="435"/>
      <c r="NPN253" s="435"/>
      <c r="NPO253" s="435"/>
      <c r="NPP253" s="435"/>
      <c r="NPQ253" s="435"/>
      <c r="NPR253" s="435"/>
      <c r="NPS253" s="435"/>
      <c r="NPT253" s="435"/>
      <c r="NPU253" s="435"/>
      <c r="NPV253" s="435"/>
      <c r="NPW253" s="435"/>
      <c r="NPX253" s="435"/>
      <c r="NPY253" s="435"/>
      <c r="NPZ253" s="435"/>
      <c r="NQA253" s="435"/>
      <c r="NQB253" s="435"/>
      <c r="NQC253" s="435"/>
      <c r="NQD253" s="435"/>
      <c r="NQE253" s="435"/>
      <c r="NQF253" s="435"/>
      <c r="NQG253" s="435"/>
      <c r="NQH253" s="435"/>
      <c r="NQI253" s="435"/>
      <c r="NQJ253" s="435"/>
      <c r="NQK253" s="435"/>
      <c r="NQL253" s="435"/>
      <c r="NQM253" s="435"/>
      <c r="NQN253" s="435"/>
      <c r="NQO253" s="435"/>
      <c r="NQP253" s="435"/>
      <c r="NQQ253" s="435"/>
      <c r="NQR253" s="435"/>
      <c r="NQS253" s="435"/>
      <c r="NQT253" s="435"/>
      <c r="NQU253" s="435"/>
      <c r="NQV253" s="435"/>
      <c r="NQW253" s="435"/>
      <c r="NQX253" s="435"/>
      <c r="NQY253" s="435"/>
      <c r="NQZ253" s="435"/>
      <c r="NRA253" s="435"/>
      <c r="NRB253" s="435"/>
      <c r="NRC253" s="435"/>
      <c r="NRD253" s="435"/>
      <c r="NRE253" s="435"/>
      <c r="NRF253" s="435"/>
      <c r="NRG253" s="435"/>
      <c r="NRH253" s="435"/>
      <c r="NRI253" s="435"/>
      <c r="NRJ253" s="435"/>
      <c r="NRK253" s="435"/>
      <c r="NRL253" s="435"/>
      <c r="NRM253" s="435"/>
      <c r="NRN253" s="435"/>
      <c r="NRO253" s="435"/>
      <c r="NRP253" s="435"/>
      <c r="NRQ253" s="435"/>
      <c r="NRR253" s="435"/>
      <c r="NRS253" s="435"/>
      <c r="NRT253" s="435"/>
      <c r="NRU253" s="435"/>
      <c r="NRV253" s="435"/>
      <c r="NRW253" s="435"/>
      <c r="NRX253" s="435"/>
      <c r="NRY253" s="435"/>
      <c r="NRZ253" s="435"/>
      <c r="NSA253" s="435"/>
      <c r="NSB253" s="435"/>
      <c r="NSC253" s="435"/>
      <c r="NSD253" s="435"/>
      <c r="NSE253" s="435"/>
      <c r="NSF253" s="435"/>
      <c r="NSG253" s="435"/>
      <c r="NSH253" s="435"/>
      <c r="NSI253" s="435"/>
      <c r="NSJ253" s="435"/>
      <c r="NSK253" s="435"/>
      <c r="NSL253" s="435"/>
      <c r="NSM253" s="435"/>
      <c r="NSN253" s="435"/>
      <c r="NSO253" s="435"/>
      <c r="NSP253" s="435"/>
      <c r="NSQ253" s="435"/>
      <c r="NSR253" s="435"/>
      <c r="NSS253" s="435"/>
      <c r="NST253" s="435"/>
      <c r="NSU253" s="435"/>
      <c r="NSV253" s="435"/>
      <c r="NSW253" s="435"/>
      <c r="NSX253" s="435"/>
      <c r="NSY253" s="435"/>
      <c r="NSZ253" s="435"/>
      <c r="NTA253" s="435"/>
      <c r="NTB253" s="435"/>
      <c r="NTC253" s="435"/>
      <c r="NTD253" s="435"/>
      <c r="NTE253" s="435"/>
      <c r="NTF253" s="435"/>
      <c r="NTG253" s="435"/>
      <c r="NTH253" s="435"/>
      <c r="NTI253" s="435"/>
      <c r="NTJ253" s="435"/>
      <c r="NTK253" s="435"/>
      <c r="NTL253" s="435"/>
      <c r="NTM253" s="435"/>
      <c r="NTN253" s="435"/>
      <c r="NTO253" s="435"/>
      <c r="NTP253" s="435"/>
      <c r="NTQ253" s="435"/>
      <c r="NTR253" s="435"/>
      <c r="NTS253" s="435"/>
      <c r="NTT253" s="435"/>
      <c r="NTU253" s="435"/>
      <c r="NTV253" s="435"/>
      <c r="NTW253" s="435"/>
      <c r="NTX253" s="435"/>
      <c r="NTY253" s="435"/>
      <c r="NTZ253" s="435"/>
      <c r="NUA253" s="435"/>
      <c r="NUB253" s="435"/>
      <c r="NUC253" s="435"/>
      <c r="NUD253" s="435"/>
      <c r="NUE253" s="435"/>
      <c r="NUF253" s="435"/>
      <c r="NUG253" s="435"/>
      <c r="NUH253" s="435"/>
      <c r="NUI253" s="435"/>
      <c r="NUJ253" s="435"/>
      <c r="NUK253" s="435"/>
      <c r="NUL253" s="435"/>
      <c r="NUM253" s="435"/>
      <c r="NUN253" s="435"/>
      <c r="NUO253" s="435"/>
      <c r="NUP253" s="435"/>
      <c r="NUQ253" s="435"/>
      <c r="NUR253" s="435"/>
      <c r="NUS253" s="435"/>
      <c r="NUT253" s="435"/>
      <c r="NUU253" s="435"/>
      <c r="NUV253" s="435"/>
      <c r="NUW253" s="435"/>
      <c r="NUX253" s="435"/>
      <c r="NUY253" s="435"/>
      <c r="NUZ253" s="435"/>
      <c r="NVA253" s="435"/>
      <c r="NVB253" s="435"/>
      <c r="NVC253" s="435"/>
      <c r="NVD253" s="435"/>
      <c r="NVE253" s="435"/>
      <c r="NVF253" s="435"/>
      <c r="NVG253" s="435"/>
      <c r="NVH253" s="435"/>
      <c r="NVI253" s="435"/>
      <c r="NVJ253" s="435"/>
      <c r="NVK253" s="435"/>
      <c r="NVL253" s="435"/>
      <c r="NVM253" s="435"/>
      <c r="NVN253" s="435"/>
      <c r="NVO253" s="435"/>
      <c r="NVP253" s="435"/>
      <c r="NVQ253" s="435"/>
      <c r="NVR253" s="435"/>
      <c r="NVS253" s="435"/>
      <c r="NVT253" s="435"/>
      <c r="NVU253" s="435"/>
      <c r="NVV253" s="435"/>
      <c r="NVW253" s="435"/>
      <c r="NVX253" s="435"/>
      <c r="NVY253" s="435"/>
      <c r="NVZ253" s="435"/>
      <c r="NWA253" s="435"/>
      <c r="NWB253" s="435"/>
      <c r="NWC253" s="435"/>
      <c r="NWD253" s="435"/>
      <c r="NWE253" s="435"/>
      <c r="NWF253" s="435"/>
      <c r="NWG253" s="435"/>
      <c r="NWH253" s="435"/>
      <c r="NWI253" s="435"/>
      <c r="NWJ253" s="435"/>
      <c r="NWK253" s="435"/>
      <c r="NWL253" s="435"/>
      <c r="NWM253" s="435"/>
      <c r="NWN253" s="435"/>
      <c r="NWO253" s="435"/>
      <c r="NWP253" s="435"/>
      <c r="NWQ253" s="435"/>
      <c r="NWR253" s="435"/>
      <c r="NWS253" s="435"/>
      <c r="NWT253" s="435"/>
      <c r="NWU253" s="435"/>
      <c r="NWV253" s="435"/>
      <c r="NWW253" s="435"/>
      <c r="NWX253" s="435"/>
      <c r="NWY253" s="435"/>
      <c r="NWZ253" s="435"/>
      <c r="NXA253" s="435"/>
      <c r="NXB253" s="435"/>
      <c r="NXC253" s="435"/>
      <c r="NXD253" s="435"/>
      <c r="NXE253" s="435"/>
      <c r="NXF253" s="435"/>
      <c r="NXG253" s="435"/>
      <c r="NXH253" s="435"/>
      <c r="NXI253" s="435"/>
      <c r="NXJ253" s="435"/>
      <c r="NXK253" s="435"/>
      <c r="NXL253" s="435"/>
      <c r="NXM253" s="435"/>
      <c r="NXN253" s="435"/>
      <c r="NXO253" s="435"/>
      <c r="NXP253" s="435"/>
      <c r="NXQ253" s="435"/>
      <c r="NXR253" s="435"/>
      <c r="NXS253" s="435"/>
      <c r="NXT253" s="435"/>
      <c r="NXU253" s="435"/>
      <c r="NXV253" s="435"/>
      <c r="NXW253" s="435"/>
      <c r="NXX253" s="435"/>
      <c r="NXY253" s="435"/>
      <c r="NXZ253" s="435"/>
      <c r="NYA253" s="435"/>
      <c r="NYB253" s="435"/>
      <c r="NYC253" s="435"/>
      <c r="NYD253" s="435"/>
      <c r="NYE253" s="435"/>
      <c r="NYF253" s="435"/>
      <c r="NYG253" s="435"/>
      <c r="NYH253" s="435"/>
      <c r="NYI253" s="435"/>
      <c r="NYJ253" s="435"/>
      <c r="NYK253" s="435"/>
      <c r="NYL253" s="435"/>
      <c r="NYM253" s="435"/>
      <c r="NYN253" s="435"/>
      <c r="NYO253" s="435"/>
      <c r="NYP253" s="435"/>
      <c r="NYQ253" s="435"/>
      <c r="NYR253" s="435"/>
      <c r="NYS253" s="435"/>
      <c r="NYT253" s="435"/>
      <c r="NYU253" s="435"/>
      <c r="NYV253" s="435"/>
      <c r="NYW253" s="435"/>
      <c r="NYX253" s="435"/>
      <c r="NYY253" s="435"/>
      <c r="NYZ253" s="435"/>
      <c r="NZA253" s="435"/>
      <c r="NZB253" s="435"/>
      <c r="NZC253" s="435"/>
      <c r="NZD253" s="435"/>
      <c r="NZE253" s="435"/>
      <c r="NZF253" s="435"/>
      <c r="NZG253" s="435"/>
      <c r="NZH253" s="435"/>
      <c r="NZI253" s="435"/>
      <c r="NZJ253" s="435"/>
      <c r="NZK253" s="435"/>
      <c r="NZL253" s="435"/>
      <c r="NZM253" s="435"/>
      <c r="NZN253" s="435"/>
      <c r="NZO253" s="435"/>
      <c r="NZP253" s="435"/>
      <c r="NZQ253" s="435"/>
      <c r="NZR253" s="435"/>
      <c r="NZS253" s="435"/>
      <c r="NZT253" s="435"/>
      <c r="NZU253" s="435"/>
      <c r="NZV253" s="435"/>
      <c r="NZW253" s="435"/>
      <c r="NZX253" s="435"/>
      <c r="NZY253" s="435"/>
      <c r="NZZ253" s="435"/>
      <c r="OAA253" s="435"/>
      <c r="OAB253" s="435"/>
      <c r="OAC253" s="435"/>
      <c r="OAD253" s="435"/>
      <c r="OAE253" s="435"/>
      <c r="OAF253" s="435"/>
      <c r="OAG253" s="435"/>
      <c r="OAH253" s="435"/>
      <c r="OAI253" s="435"/>
      <c r="OAJ253" s="435"/>
      <c r="OAK253" s="435"/>
      <c r="OAL253" s="435"/>
      <c r="OAM253" s="435"/>
      <c r="OAN253" s="435"/>
      <c r="OAO253" s="435"/>
      <c r="OAP253" s="435"/>
      <c r="OAQ253" s="435"/>
      <c r="OAR253" s="435"/>
      <c r="OAS253" s="435"/>
      <c r="OAT253" s="435"/>
      <c r="OAU253" s="435"/>
      <c r="OAV253" s="435"/>
      <c r="OAW253" s="435"/>
      <c r="OAX253" s="435"/>
      <c r="OAY253" s="435"/>
      <c r="OAZ253" s="435"/>
      <c r="OBA253" s="435"/>
      <c r="OBB253" s="435"/>
      <c r="OBC253" s="435"/>
      <c r="OBD253" s="435"/>
      <c r="OBE253" s="435"/>
      <c r="OBF253" s="435"/>
      <c r="OBG253" s="435"/>
      <c r="OBH253" s="435"/>
      <c r="OBI253" s="435"/>
      <c r="OBJ253" s="435"/>
      <c r="OBK253" s="435"/>
      <c r="OBL253" s="435"/>
      <c r="OBM253" s="435"/>
      <c r="OBN253" s="435"/>
      <c r="OBO253" s="435"/>
      <c r="OBP253" s="435"/>
      <c r="OBQ253" s="435"/>
      <c r="OBR253" s="435"/>
      <c r="OBS253" s="435"/>
      <c r="OBT253" s="435"/>
      <c r="OBU253" s="435"/>
      <c r="OBV253" s="435"/>
      <c r="OBW253" s="435"/>
      <c r="OBX253" s="435"/>
      <c r="OBY253" s="435"/>
      <c r="OBZ253" s="435"/>
      <c r="OCA253" s="435"/>
      <c r="OCB253" s="435"/>
      <c r="OCC253" s="435"/>
      <c r="OCD253" s="435"/>
      <c r="OCE253" s="435"/>
      <c r="OCF253" s="435"/>
      <c r="OCG253" s="435"/>
      <c r="OCH253" s="435"/>
      <c r="OCI253" s="435"/>
      <c r="OCJ253" s="435"/>
      <c r="OCK253" s="435"/>
      <c r="OCL253" s="435"/>
      <c r="OCM253" s="435"/>
      <c r="OCN253" s="435"/>
      <c r="OCO253" s="435"/>
      <c r="OCP253" s="435"/>
      <c r="OCQ253" s="435"/>
      <c r="OCR253" s="435"/>
      <c r="OCS253" s="435"/>
      <c r="OCT253" s="435"/>
      <c r="OCU253" s="435"/>
      <c r="OCV253" s="435"/>
      <c r="OCW253" s="435"/>
      <c r="OCX253" s="435"/>
      <c r="OCY253" s="435"/>
      <c r="OCZ253" s="435"/>
      <c r="ODA253" s="435"/>
      <c r="ODB253" s="435"/>
      <c r="ODC253" s="435"/>
      <c r="ODD253" s="435"/>
      <c r="ODE253" s="435"/>
      <c r="ODF253" s="435"/>
      <c r="ODG253" s="435"/>
      <c r="ODH253" s="435"/>
      <c r="ODI253" s="435"/>
      <c r="ODJ253" s="435"/>
      <c r="ODK253" s="435"/>
      <c r="ODL253" s="435"/>
      <c r="ODM253" s="435"/>
      <c r="ODN253" s="435"/>
      <c r="ODO253" s="435"/>
      <c r="ODP253" s="435"/>
      <c r="ODQ253" s="435"/>
      <c r="ODR253" s="435"/>
      <c r="ODS253" s="435"/>
      <c r="ODT253" s="435"/>
      <c r="ODU253" s="435"/>
      <c r="ODV253" s="435"/>
      <c r="ODW253" s="435"/>
      <c r="ODX253" s="435"/>
      <c r="ODY253" s="435"/>
      <c r="ODZ253" s="435"/>
      <c r="OEA253" s="435"/>
      <c r="OEB253" s="435"/>
      <c r="OEC253" s="435"/>
      <c r="OED253" s="435"/>
      <c r="OEE253" s="435"/>
      <c r="OEF253" s="435"/>
      <c r="OEG253" s="435"/>
      <c r="OEH253" s="435"/>
      <c r="OEI253" s="435"/>
      <c r="OEJ253" s="435"/>
      <c r="OEK253" s="435"/>
      <c r="OEL253" s="435"/>
      <c r="OEM253" s="435"/>
      <c r="OEN253" s="435"/>
      <c r="OEO253" s="435"/>
      <c r="OEP253" s="435"/>
      <c r="OEQ253" s="435"/>
      <c r="OER253" s="435"/>
      <c r="OES253" s="435"/>
      <c r="OET253" s="435"/>
      <c r="OEU253" s="435"/>
      <c r="OEV253" s="435"/>
      <c r="OEW253" s="435"/>
      <c r="OEX253" s="435"/>
      <c r="OEY253" s="435"/>
      <c r="OEZ253" s="435"/>
      <c r="OFA253" s="435"/>
      <c r="OFB253" s="435"/>
      <c r="OFC253" s="435"/>
      <c r="OFD253" s="435"/>
      <c r="OFE253" s="435"/>
      <c r="OFF253" s="435"/>
      <c r="OFG253" s="435"/>
      <c r="OFH253" s="435"/>
      <c r="OFI253" s="435"/>
      <c r="OFJ253" s="435"/>
      <c r="OFK253" s="435"/>
      <c r="OFL253" s="435"/>
      <c r="OFM253" s="435"/>
      <c r="OFN253" s="435"/>
      <c r="OFO253" s="435"/>
      <c r="OFP253" s="435"/>
      <c r="OFQ253" s="435"/>
      <c r="OFR253" s="435"/>
      <c r="OFS253" s="435"/>
      <c r="OFT253" s="435"/>
      <c r="OFU253" s="435"/>
      <c r="OFV253" s="435"/>
      <c r="OFW253" s="435"/>
      <c r="OFX253" s="435"/>
      <c r="OFY253" s="435"/>
      <c r="OFZ253" s="435"/>
      <c r="OGA253" s="435"/>
      <c r="OGB253" s="435"/>
      <c r="OGC253" s="435"/>
      <c r="OGD253" s="435"/>
      <c r="OGE253" s="435"/>
      <c r="OGF253" s="435"/>
      <c r="OGG253" s="435"/>
      <c r="OGH253" s="435"/>
      <c r="OGI253" s="435"/>
      <c r="OGJ253" s="435"/>
      <c r="OGK253" s="435"/>
      <c r="OGL253" s="435"/>
      <c r="OGM253" s="435"/>
      <c r="OGN253" s="435"/>
      <c r="OGO253" s="435"/>
      <c r="OGP253" s="435"/>
      <c r="OGQ253" s="435"/>
      <c r="OGR253" s="435"/>
      <c r="OGS253" s="435"/>
      <c r="OGT253" s="435"/>
      <c r="OGU253" s="435"/>
      <c r="OGV253" s="435"/>
      <c r="OGW253" s="435"/>
      <c r="OGX253" s="435"/>
      <c r="OGY253" s="435"/>
      <c r="OGZ253" s="435"/>
      <c r="OHA253" s="435"/>
      <c r="OHB253" s="435"/>
      <c r="OHC253" s="435"/>
      <c r="OHD253" s="435"/>
      <c r="OHE253" s="435"/>
      <c r="OHF253" s="435"/>
      <c r="OHG253" s="435"/>
      <c r="OHH253" s="435"/>
      <c r="OHI253" s="435"/>
      <c r="OHJ253" s="435"/>
      <c r="OHK253" s="435"/>
      <c r="OHL253" s="435"/>
      <c r="OHM253" s="435"/>
      <c r="OHN253" s="435"/>
      <c r="OHO253" s="435"/>
      <c r="OHP253" s="435"/>
      <c r="OHQ253" s="435"/>
      <c r="OHR253" s="435"/>
      <c r="OHS253" s="435"/>
      <c r="OHT253" s="435"/>
      <c r="OHU253" s="435"/>
      <c r="OHV253" s="435"/>
      <c r="OHW253" s="435"/>
      <c r="OHX253" s="435"/>
      <c r="OHY253" s="435"/>
      <c r="OHZ253" s="435"/>
      <c r="OIA253" s="435"/>
      <c r="OIB253" s="435"/>
      <c r="OIC253" s="435"/>
      <c r="OID253" s="435"/>
      <c r="OIE253" s="435"/>
      <c r="OIF253" s="435"/>
      <c r="OIG253" s="435"/>
      <c r="OIH253" s="435"/>
      <c r="OII253" s="435"/>
      <c r="OIJ253" s="435"/>
      <c r="OIK253" s="435"/>
      <c r="OIL253" s="435"/>
      <c r="OIM253" s="435"/>
      <c r="OIN253" s="435"/>
      <c r="OIO253" s="435"/>
      <c r="OIP253" s="435"/>
      <c r="OIQ253" s="435"/>
      <c r="OIR253" s="435"/>
      <c r="OIS253" s="435"/>
      <c r="OIT253" s="435"/>
      <c r="OIU253" s="435"/>
      <c r="OIV253" s="435"/>
      <c r="OIW253" s="435"/>
      <c r="OIX253" s="435"/>
      <c r="OIY253" s="435"/>
      <c r="OIZ253" s="435"/>
      <c r="OJA253" s="435"/>
      <c r="OJB253" s="435"/>
      <c r="OJC253" s="435"/>
      <c r="OJD253" s="435"/>
      <c r="OJE253" s="435"/>
      <c r="OJF253" s="435"/>
      <c r="OJG253" s="435"/>
      <c r="OJH253" s="435"/>
      <c r="OJI253" s="435"/>
      <c r="OJJ253" s="435"/>
      <c r="OJK253" s="435"/>
      <c r="OJL253" s="435"/>
      <c r="OJM253" s="435"/>
      <c r="OJN253" s="435"/>
      <c r="OJO253" s="435"/>
      <c r="OJP253" s="435"/>
      <c r="OJQ253" s="435"/>
      <c r="OJR253" s="435"/>
      <c r="OJS253" s="435"/>
      <c r="OJT253" s="435"/>
      <c r="OJU253" s="435"/>
      <c r="OJV253" s="435"/>
      <c r="OJW253" s="435"/>
      <c r="OJX253" s="435"/>
      <c r="OJY253" s="435"/>
      <c r="OJZ253" s="435"/>
      <c r="OKA253" s="435"/>
      <c r="OKB253" s="435"/>
      <c r="OKC253" s="435"/>
      <c r="OKD253" s="435"/>
      <c r="OKE253" s="435"/>
      <c r="OKF253" s="435"/>
      <c r="OKG253" s="435"/>
      <c r="OKH253" s="435"/>
      <c r="OKI253" s="435"/>
      <c r="OKJ253" s="435"/>
      <c r="OKK253" s="435"/>
      <c r="OKL253" s="435"/>
      <c r="OKM253" s="435"/>
      <c r="OKN253" s="435"/>
      <c r="OKO253" s="435"/>
      <c r="OKP253" s="435"/>
      <c r="OKQ253" s="435"/>
      <c r="OKR253" s="435"/>
      <c r="OKS253" s="435"/>
      <c r="OKT253" s="435"/>
      <c r="OKU253" s="435"/>
      <c r="OKV253" s="435"/>
      <c r="OKW253" s="435"/>
      <c r="OKX253" s="435"/>
      <c r="OKY253" s="435"/>
      <c r="OKZ253" s="435"/>
      <c r="OLA253" s="435"/>
      <c r="OLB253" s="435"/>
      <c r="OLC253" s="435"/>
      <c r="OLD253" s="435"/>
      <c r="OLE253" s="435"/>
      <c r="OLF253" s="435"/>
      <c r="OLG253" s="435"/>
      <c r="OLH253" s="435"/>
      <c r="OLI253" s="435"/>
      <c r="OLJ253" s="435"/>
      <c r="OLK253" s="435"/>
      <c r="OLL253" s="435"/>
      <c r="OLM253" s="435"/>
      <c r="OLN253" s="435"/>
      <c r="OLO253" s="435"/>
      <c r="OLP253" s="435"/>
      <c r="OLQ253" s="435"/>
      <c r="OLR253" s="435"/>
      <c r="OLS253" s="435"/>
      <c r="OLT253" s="435"/>
      <c r="OLU253" s="435"/>
      <c r="OLV253" s="435"/>
      <c r="OLW253" s="435"/>
      <c r="OLX253" s="435"/>
      <c r="OLY253" s="435"/>
      <c r="OLZ253" s="435"/>
      <c r="OMA253" s="435"/>
      <c r="OMB253" s="435"/>
      <c r="OMC253" s="435"/>
      <c r="OMD253" s="435"/>
      <c r="OME253" s="435"/>
      <c r="OMF253" s="435"/>
      <c r="OMG253" s="435"/>
      <c r="OMH253" s="435"/>
      <c r="OMI253" s="435"/>
      <c r="OMJ253" s="435"/>
      <c r="OMK253" s="435"/>
      <c r="OML253" s="435"/>
      <c r="OMM253" s="435"/>
      <c r="OMN253" s="435"/>
      <c r="OMO253" s="435"/>
      <c r="OMP253" s="435"/>
      <c r="OMQ253" s="435"/>
      <c r="OMR253" s="435"/>
      <c r="OMS253" s="435"/>
      <c r="OMT253" s="435"/>
      <c r="OMU253" s="435"/>
      <c r="OMV253" s="435"/>
      <c r="OMW253" s="435"/>
      <c r="OMX253" s="435"/>
      <c r="OMY253" s="435"/>
      <c r="OMZ253" s="435"/>
      <c r="ONA253" s="435"/>
      <c r="ONB253" s="435"/>
      <c r="ONC253" s="435"/>
      <c r="OND253" s="435"/>
      <c r="ONE253" s="435"/>
      <c r="ONF253" s="435"/>
      <c r="ONG253" s="435"/>
      <c r="ONH253" s="435"/>
      <c r="ONI253" s="435"/>
      <c r="ONJ253" s="435"/>
      <c r="ONK253" s="435"/>
      <c r="ONL253" s="435"/>
      <c r="ONM253" s="435"/>
      <c r="ONN253" s="435"/>
      <c r="ONO253" s="435"/>
      <c r="ONP253" s="435"/>
      <c r="ONQ253" s="435"/>
      <c r="ONR253" s="435"/>
      <c r="ONS253" s="435"/>
      <c r="ONT253" s="435"/>
      <c r="ONU253" s="435"/>
      <c r="ONV253" s="435"/>
      <c r="ONW253" s="435"/>
      <c r="ONX253" s="435"/>
      <c r="ONY253" s="435"/>
      <c r="ONZ253" s="435"/>
      <c r="OOA253" s="435"/>
      <c r="OOB253" s="435"/>
      <c r="OOC253" s="435"/>
      <c r="OOD253" s="435"/>
      <c r="OOE253" s="435"/>
      <c r="OOF253" s="435"/>
      <c r="OOG253" s="435"/>
      <c r="OOH253" s="435"/>
      <c r="OOI253" s="435"/>
      <c r="OOJ253" s="435"/>
      <c r="OOK253" s="435"/>
      <c r="OOL253" s="435"/>
      <c r="OOM253" s="435"/>
      <c r="OON253" s="435"/>
      <c r="OOO253" s="435"/>
      <c r="OOP253" s="435"/>
      <c r="OOQ253" s="435"/>
      <c r="OOR253" s="435"/>
      <c r="OOS253" s="435"/>
      <c r="OOT253" s="435"/>
      <c r="OOU253" s="435"/>
      <c r="OOV253" s="435"/>
      <c r="OOW253" s="435"/>
      <c r="OOX253" s="435"/>
      <c r="OOY253" s="435"/>
      <c r="OOZ253" s="435"/>
      <c r="OPA253" s="435"/>
      <c r="OPB253" s="435"/>
      <c r="OPC253" s="435"/>
      <c r="OPD253" s="435"/>
      <c r="OPE253" s="435"/>
      <c r="OPF253" s="435"/>
      <c r="OPG253" s="435"/>
      <c r="OPH253" s="435"/>
      <c r="OPI253" s="435"/>
      <c r="OPJ253" s="435"/>
      <c r="OPK253" s="435"/>
      <c r="OPL253" s="435"/>
      <c r="OPM253" s="435"/>
      <c r="OPN253" s="435"/>
      <c r="OPO253" s="435"/>
      <c r="OPP253" s="435"/>
      <c r="OPQ253" s="435"/>
      <c r="OPR253" s="435"/>
      <c r="OPS253" s="435"/>
      <c r="OPT253" s="435"/>
      <c r="OPU253" s="435"/>
      <c r="OPV253" s="435"/>
      <c r="OPW253" s="435"/>
      <c r="OPX253" s="435"/>
      <c r="OPY253" s="435"/>
      <c r="OPZ253" s="435"/>
      <c r="OQA253" s="435"/>
      <c r="OQB253" s="435"/>
      <c r="OQC253" s="435"/>
      <c r="OQD253" s="435"/>
      <c r="OQE253" s="435"/>
      <c r="OQF253" s="435"/>
      <c r="OQG253" s="435"/>
      <c r="OQH253" s="435"/>
      <c r="OQI253" s="435"/>
      <c r="OQJ253" s="435"/>
      <c r="OQK253" s="435"/>
      <c r="OQL253" s="435"/>
      <c r="OQM253" s="435"/>
      <c r="OQN253" s="435"/>
      <c r="OQO253" s="435"/>
      <c r="OQP253" s="435"/>
      <c r="OQQ253" s="435"/>
      <c r="OQR253" s="435"/>
      <c r="OQS253" s="435"/>
      <c r="OQT253" s="435"/>
      <c r="OQU253" s="435"/>
      <c r="OQV253" s="435"/>
      <c r="OQW253" s="435"/>
      <c r="OQX253" s="435"/>
      <c r="OQY253" s="435"/>
      <c r="OQZ253" s="435"/>
      <c r="ORA253" s="435"/>
      <c r="ORB253" s="435"/>
      <c r="ORC253" s="435"/>
      <c r="ORD253" s="435"/>
      <c r="ORE253" s="435"/>
      <c r="ORF253" s="435"/>
      <c r="ORG253" s="435"/>
      <c r="ORH253" s="435"/>
      <c r="ORI253" s="435"/>
      <c r="ORJ253" s="435"/>
      <c r="ORK253" s="435"/>
      <c r="ORL253" s="435"/>
      <c r="ORM253" s="435"/>
      <c r="ORN253" s="435"/>
      <c r="ORO253" s="435"/>
      <c r="ORP253" s="435"/>
      <c r="ORQ253" s="435"/>
      <c r="ORR253" s="435"/>
      <c r="ORS253" s="435"/>
      <c r="ORT253" s="435"/>
      <c r="ORU253" s="435"/>
      <c r="ORV253" s="435"/>
      <c r="ORW253" s="435"/>
      <c r="ORX253" s="435"/>
      <c r="ORY253" s="435"/>
      <c r="ORZ253" s="435"/>
      <c r="OSA253" s="435"/>
      <c r="OSB253" s="435"/>
      <c r="OSC253" s="435"/>
      <c r="OSD253" s="435"/>
      <c r="OSE253" s="435"/>
      <c r="OSF253" s="435"/>
      <c r="OSG253" s="435"/>
      <c r="OSH253" s="435"/>
      <c r="OSI253" s="435"/>
      <c r="OSJ253" s="435"/>
      <c r="OSK253" s="435"/>
      <c r="OSL253" s="435"/>
      <c r="OSM253" s="435"/>
      <c r="OSN253" s="435"/>
      <c r="OSO253" s="435"/>
      <c r="OSP253" s="435"/>
      <c r="OSQ253" s="435"/>
      <c r="OSR253" s="435"/>
      <c r="OSS253" s="435"/>
      <c r="OST253" s="435"/>
      <c r="OSU253" s="435"/>
      <c r="OSV253" s="435"/>
      <c r="OSW253" s="435"/>
      <c r="OSX253" s="435"/>
      <c r="OSY253" s="435"/>
      <c r="OSZ253" s="435"/>
      <c r="OTA253" s="435"/>
      <c r="OTB253" s="435"/>
      <c r="OTC253" s="435"/>
      <c r="OTD253" s="435"/>
      <c r="OTE253" s="435"/>
      <c r="OTF253" s="435"/>
      <c r="OTG253" s="435"/>
      <c r="OTH253" s="435"/>
      <c r="OTI253" s="435"/>
      <c r="OTJ253" s="435"/>
      <c r="OTK253" s="435"/>
      <c r="OTL253" s="435"/>
      <c r="OTM253" s="435"/>
      <c r="OTN253" s="435"/>
      <c r="OTO253" s="435"/>
      <c r="OTP253" s="435"/>
      <c r="OTQ253" s="435"/>
      <c r="OTR253" s="435"/>
      <c r="OTS253" s="435"/>
      <c r="OTT253" s="435"/>
      <c r="OTU253" s="435"/>
      <c r="OTV253" s="435"/>
      <c r="OTW253" s="435"/>
      <c r="OTX253" s="435"/>
      <c r="OTY253" s="435"/>
      <c r="OTZ253" s="435"/>
      <c r="OUA253" s="435"/>
      <c r="OUB253" s="435"/>
      <c r="OUC253" s="435"/>
      <c r="OUD253" s="435"/>
      <c r="OUE253" s="435"/>
      <c r="OUF253" s="435"/>
      <c r="OUG253" s="435"/>
      <c r="OUH253" s="435"/>
      <c r="OUI253" s="435"/>
      <c r="OUJ253" s="435"/>
      <c r="OUK253" s="435"/>
      <c r="OUL253" s="435"/>
      <c r="OUM253" s="435"/>
      <c r="OUN253" s="435"/>
      <c r="OUO253" s="435"/>
      <c r="OUP253" s="435"/>
      <c r="OUQ253" s="435"/>
      <c r="OUR253" s="435"/>
      <c r="OUS253" s="435"/>
      <c r="OUT253" s="435"/>
      <c r="OUU253" s="435"/>
      <c r="OUV253" s="435"/>
      <c r="OUW253" s="435"/>
      <c r="OUX253" s="435"/>
      <c r="OUY253" s="435"/>
      <c r="OUZ253" s="435"/>
      <c r="OVA253" s="435"/>
      <c r="OVB253" s="435"/>
      <c r="OVC253" s="435"/>
      <c r="OVD253" s="435"/>
      <c r="OVE253" s="435"/>
      <c r="OVF253" s="435"/>
      <c r="OVG253" s="435"/>
      <c r="OVH253" s="435"/>
      <c r="OVI253" s="435"/>
      <c r="OVJ253" s="435"/>
      <c r="OVK253" s="435"/>
      <c r="OVL253" s="435"/>
      <c r="OVM253" s="435"/>
      <c r="OVN253" s="435"/>
      <c r="OVO253" s="435"/>
      <c r="OVP253" s="435"/>
      <c r="OVQ253" s="435"/>
      <c r="OVR253" s="435"/>
      <c r="OVS253" s="435"/>
      <c r="OVT253" s="435"/>
      <c r="OVU253" s="435"/>
      <c r="OVV253" s="435"/>
      <c r="OVW253" s="435"/>
      <c r="OVX253" s="435"/>
      <c r="OVY253" s="435"/>
      <c r="OVZ253" s="435"/>
      <c r="OWA253" s="435"/>
      <c r="OWB253" s="435"/>
      <c r="OWC253" s="435"/>
      <c r="OWD253" s="435"/>
      <c r="OWE253" s="435"/>
      <c r="OWF253" s="435"/>
      <c r="OWG253" s="435"/>
      <c r="OWH253" s="435"/>
      <c r="OWI253" s="435"/>
      <c r="OWJ253" s="435"/>
      <c r="OWK253" s="435"/>
      <c r="OWL253" s="435"/>
      <c r="OWM253" s="435"/>
      <c r="OWN253" s="435"/>
      <c r="OWO253" s="435"/>
      <c r="OWP253" s="435"/>
      <c r="OWQ253" s="435"/>
      <c r="OWR253" s="435"/>
      <c r="OWS253" s="435"/>
      <c r="OWT253" s="435"/>
      <c r="OWU253" s="435"/>
      <c r="OWV253" s="435"/>
      <c r="OWW253" s="435"/>
      <c r="OWX253" s="435"/>
      <c r="OWY253" s="435"/>
      <c r="OWZ253" s="435"/>
      <c r="OXA253" s="435"/>
      <c r="OXB253" s="435"/>
      <c r="OXC253" s="435"/>
      <c r="OXD253" s="435"/>
      <c r="OXE253" s="435"/>
      <c r="OXF253" s="435"/>
      <c r="OXG253" s="435"/>
      <c r="OXH253" s="435"/>
      <c r="OXI253" s="435"/>
      <c r="OXJ253" s="435"/>
      <c r="OXK253" s="435"/>
      <c r="OXL253" s="435"/>
      <c r="OXM253" s="435"/>
      <c r="OXN253" s="435"/>
      <c r="OXO253" s="435"/>
      <c r="OXP253" s="435"/>
      <c r="OXQ253" s="435"/>
      <c r="OXR253" s="435"/>
      <c r="OXS253" s="435"/>
      <c r="OXT253" s="435"/>
      <c r="OXU253" s="435"/>
      <c r="OXV253" s="435"/>
      <c r="OXW253" s="435"/>
      <c r="OXX253" s="435"/>
      <c r="OXY253" s="435"/>
      <c r="OXZ253" s="435"/>
      <c r="OYA253" s="435"/>
      <c r="OYB253" s="435"/>
      <c r="OYC253" s="435"/>
      <c r="OYD253" s="435"/>
      <c r="OYE253" s="435"/>
      <c r="OYF253" s="435"/>
      <c r="OYG253" s="435"/>
      <c r="OYH253" s="435"/>
      <c r="OYI253" s="435"/>
      <c r="OYJ253" s="435"/>
      <c r="OYK253" s="435"/>
      <c r="OYL253" s="435"/>
      <c r="OYM253" s="435"/>
      <c r="OYN253" s="435"/>
      <c r="OYO253" s="435"/>
      <c r="OYP253" s="435"/>
      <c r="OYQ253" s="435"/>
      <c r="OYR253" s="435"/>
      <c r="OYS253" s="435"/>
      <c r="OYT253" s="435"/>
      <c r="OYU253" s="435"/>
      <c r="OYV253" s="435"/>
      <c r="OYW253" s="435"/>
      <c r="OYX253" s="435"/>
      <c r="OYY253" s="435"/>
      <c r="OYZ253" s="435"/>
      <c r="OZA253" s="435"/>
      <c r="OZB253" s="435"/>
      <c r="OZC253" s="435"/>
      <c r="OZD253" s="435"/>
      <c r="OZE253" s="435"/>
      <c r="OZF253" s="435"/>
      <c r="OZG253" s="435"/>
      <c r="OZH253" s="435"/>
      <c r="OZI253" s="435"/>
      <c r="OZJ253" s="435"/>
      <c r="OZK253" s="435"/>
      <c r="OZL253" s="435"/>
      <c r="OZM253" s="435"/>
      <c r="OZN253" s="435"/>
      <c r="OZO253" s="435"/>
      <c r="OZP253" s="435"/>
      <c r="OZQ253" s="435"/>
      <c r="OZR253" s="435"/>
      <c r="OZS253" s="435"/>
      <c r="OZT253" s="435"/>
      <c r="OZU253" s="435"/>
      <c r="OZV253" s="435"/>
      <c r="OZW253" s="435"/>
      <c r="OZX253" s="435"/>
      <c r="OZY253" s="435"/>
      <c r="OZZ253" s="435"/>
      <c r="PAA253" s="435"/>
      <c r="PAB253" s="435"/>
      <c r="PAC253" s="435"/>
      <c r="PAD253" s="435"/>
      <c r="PAE253" s="435"/>
      <c r="PAF253" s="435"/>
      <c r="PAG253" s="435"/>
      <c r="PAH253" s="435"/>
      <c r="PAI253" s="435"/>
      <c r="PAJ253" s="435"/>
      <c r="PAK253" s="435"/>
      <c r="PAL253" s="435"/>
      <c r="PAM253" s="435"/>
      <c r="PAN253" s="435"/>
      <c r="PAO253" s="435"/>
      <c r="PAP253" s="435"/>
      <c r="PAQ253" s="435"/>
      <c r="PAR253" s="435"/>
      <c r="PAS253" s="435"/>
      <c r="PAT253" s="435"/>
      <c r="PAU253" s="435"/>
      <c r="PAV253" s="435"/>
      <c r="PAW253" s="435"/>
      <c r="PAX253" s="435"/>
      <c r="PAY253" s="435"/>
      <c r="PAZ253" s="435"/>
      <c r="PBA253" s="435"/>
      <c r="PBB253" s="435"/>
      <c r="PBC253" s="435"/>
      <c r="PBD253" s="435"/>
      <c r="PBE253" s="435"/>
      <c r="PBF253" s="435"/>
      <c r="PBG253" s="435"/>
      <c r="PBH253" s="435"/>
      <c r="PBI253" s="435"/>
      <c r="PBJ253" s="435"/>
      <c r="PBK253" s="435"/>
      <c r="PBL253" s="435"/>
      <c r="PBM253" s="435"/>
      <c r="PBN253" s="435"/>
      <c r="PBO253" s="435"/>
      <c r="PBP253" s="435"/>
      <c r="PBQ253" s="435"/>
      <c r="PBR253" s="435"/>
      <c r="PBS253" s="435"/>
      <c r="PBT253" s="435"/>
      <c r="PBU253" s="435"/>
      <c r="PBV253" s="435"/>
      <c r="PBW253" s="435"/>
      <c r="PBX253" s="435"/>
      <c r="PBY253" s="435"/>
      <c r="PBZ253" s="435"/>
      <c r="PCA253" s="435"/>
      <c r="PCB253" s="435"/>
      <c r="PCC253" s="435"/>
      <c r="PCD253" s="435"/>
      <c r="PCE253" s="435"/>
      <c r="PCF253" s="435"/>
      <c r="PCG253" s="435"/>
      <c r="PCH253" s="435"/>
      <c r="PCI253" s="435"/>
      <c r="PCJ253" s="435"/>
      <c r="PCK253" s="435"/>
      <c r="PCL253" s="435"/>
      <c r="PCM253" s="435"/>
      <c r="PCN253" s="435"/>
      <c r="PCO253" s="435"/>
      <c r="PCP253" s="435"/>
      <c r="PCQ253" s="435"/>
      <c r="PCR253" s="435"/>
      <c r="PCS253" s="435"/>
      <c r="PCT253" s="435"/>
      <c r="PCU253" s="435"/>
      <c r="PCV253" s="435"/>
      <c r="PCW253" s="435"/>
      <c r="PCX253" s="435"/>
      <c r="PCY253" s="435"/>
      <c r="PCZ253" s="435"/>
      <c r="PDA253" s="435"/>
      <c r="PDB253" s="435"/>
      <c r="PDC253" s="435"/>
      <c r="PDD253" s="435"/>
      <c r="PDE253" s="435"/>
      <c r="PDF253" s="435"/>
      <c r="PDG253" s="435"/>
      <c r="PDH253" s="435"/>
      <c r="PDI253" s="435"/>
      <c r="PDJ253" s="435"/>
      <c r="PDK253" s="435"/>
      <c r="PDL253" s="435"/>
      <c r="PDM253" s="435"/>
      <c r="PDN253" s="435"/>
      <c r="PDO253" s="435"/>
      <c r="PDP253" s="435"/>
      <c r="PDQ253" s="435"/>
      <c r="PDR253" s="435"/>
      <c r="PDS253" s="435"/>
      <c r="PDT253" s="435"/>
      <c r="PDU253" s="435"/>
      <c r="PDV253" s="435"/>
      <c r="PDW253" s="435"/>
      <c r="PDX253" s="435"/>
      <c r="PDY253" s="435"/>
      <c r="PDZ253" s="435"/>
      <c r="PEA253" s="435"/>
      <c r="PEB253" s="435"/>
      <c r="PEC253" s="435"/>
      <c r="PED253" s="435"/>
      <c r="PEE253" s="435"/>
      <c r="PEF253" s="435"/>
      <c r="PEG253" s="435"/>
      <c r="PEH253" s="435"/>
      <c r="PEI253" s="435"/>
      <c r="PEJ253" s="435"/>
      <c r="PEK253" s="435"/>
      <c r="PEL253" s="435"/>
      <c r="PEM253" s="435"/>
      <c r="PEN253" s="435"/>
      <c r="PEO253" s="435"/>
      <c r="PEP253" s="435"/>
      <c r="PEQ253" s="435"/>
      <c r="PER253" s="435"/>
      <c r="PES253" s="435"/>
      <c r="PET253" s="435"/>
      <c r="PEU253" s="435"/>
      <c r="PEV253" s="435"/>
      <c r="PEW253" s="435"/>
      <c r="PEX253" s="435"/>
      <c r="PEY253" s="435"/>
      <c r="PEZ253" s="435"/>
      <c r="PFA253" s="435"/>
      <c r="PFB253" s="435"/>
      <c r="PFC253" s="435"/>
      <c r="PFD253" s="435"/>
      <c r="PFE253" s="435"/>
      <c r="PFF253" s="435"/>
      <c r="PFG253" s="435"/>
      <c r="PFH253" s="435"/>
      <c r="PFI253" s="435"/>
      <c r="PFJ253" s="435"/>
      <c r="PFK253" s="435"/>
      <c r="PFL253" s="435"/>
      <c r="PFM253" s="435"/>
      <c r="PFN253" s="435"/>
      <c r="PFO253" s="435"/>
      <c r="PFP253" s="435"/>
      <c r="PFQ253" s="435"/>
      <c r="PFR253" s="435"/>
      <c r="PFS253" s="435"/>
      <c r="PFT253" s="435"/>
      <c r="PFU253" s="435"/>
      <c r="PFV253" s="435"/>
      <c r="PFW253" s="435"/>
      <c r="PFX253" s="435"/>
      <c r="PFY253" s="435"/>
      <c r="PFZ253" s="435"/>
      <c r="PGA253" s="435"/>
      <c r="PGB253" s="435"/>
      <c r="PGC253" s="435"/>
      <c r="PGD253" s="435"/>
      <c r="PGE253" s="435"/>
      <c r="PGF253" s="435"/>
      <c r="PGG253" s="435"/>
      <c r="PGH253" s="435"/>
      <c r="PGI253" s="435"/>
      <c r="PGJ253" s="435"/>
      <c r="PGK253" s="435"/>
      <c r="PGL253" s="435"/>
      <c r="PGM253" s="435"/>
      <c r="PGN253" s="435"/>
      <c r="PGO253" s="435"/>
      <c r="PGP253" s="435"/>
      <c r="PGQ253" s="435"/>
      <c r="PGR253" s="435"/>
      <c r="PGS253" s="435"/>
      <c r="PGT253" s="435"/>
      <c r="PGU253" s="435"/>
      <c r="PGV253" s="435"/>
      <c r="PGW253" s="435"/>
      <c r="PGX253" s="435"/>
      <c r="PGY253" s="435"/>
      <c r="PGZ253" s="435"/>
      <c r="PHA253" s="435"/>
      <c r="PHB253" s="435"/>
      <c r="PHC253" s="435"/>
      <c r="PHD253" s="435"/>
      <c r="PHE253" s="435"/>
      <c r="PHF253" s="435"/>
      <c r="PHG253" s="435"/>
      <c r="PHH253" s="435"/>
      <c r="PHI253" s="435"/>
      <c r="PHJ253" s="435"/>
      <c r="PHK253" s="435"/>
      <c r="PHL253" s="435"/>
      <c r="PHM253" s="435"/>
      <c r="PHN253" s="435"/>
      <c r="PHO253" s="435"/>
      <c r="PHP253" s="435"/>
      <c r="PHQ253" s="435"/>
      <c r="PHR253" s="435"/>
      <c r="PHS253" s="435"/>
      <c r="PHT253" s="435"/>
      <c r="PHU253" s="435"/>
      <c r="PHV253" s="435"/>
      <c r="PHW253" s="435"/>
      <c r="PHX253" s="435"/>
      <c r="PHY253" s="435"/>
      <c r="PHZ253" s="435"/>
      <c r="PIA253" s="435"/>
      <c r="PIB253" s="435"/>
      <c r="PIC253" s="435"/>
      <c r="PID253" s="435"/>
      <c r="PIE253" s="435"/>
      <c r="PIF253" s="435"/>
      <c r="PIG253" s="435"/>
      <c r="PIH253" s="435"/>
      <c r="PII253" s="435"/>
      <c r="PIJ253" s="435"/>
      <c r="PIK253" s="435"/>
      <c r="PIL253" s="435"/>
      <c r="PIM253" s="435"/>
      <c r="PIN253" s="435"/>
      <c r="PIO253" s="435"/>
      <c r="PIP253" s="435"/>
      <c r="PIQ253" s="435"/>
      <c r="PIR253" s="435"/>
      <c r="PIS253" s="435"/>
      <c r="PIT253" s="435"/>
      <c r="PIU253" s="435"/>
      <c r="PIV253" s="435"/>
      <c r="PIW253" s="435"/>
      <c r="PIX253" s="435"/>
      <c r="PIY253" s="435"/>
      <c r="PIZ253" s="435"/>
      <c r="PJA253" s="435"/>
      <c r="PJB253" s="435"/>
      <c r="PJC253" s="435"/>
      <c r="PJD253" s="435"/>
      <c r="PJE253" s="435"/>
      <c r="PJF253" s="435"/>
      <c r="PJG253" s="435"/>
      <c r="PJH253" s="435"/>
      <c r="PJI253" s="435"/>
      <c r="PJJ253" s="435"/>
      <c r="PJK253" s="435"/>
      <c r="PJL253" s="435"/>
      <c r="PJM253" s="435"/>
      <c r="PJN253" s="435"/>
      <c r="PJO253" s="435"/>
      <c r="PJP253" s="435"/>
      <c r="PJQ253" s="435"/>
      <c r="PJR253" s="435"/>
      <c r="PJS253" s="435"/>
      <c r="PJT253" s="435"/>
      <c r="PJU253" s="435"/>
      <c r="PJV253" s="435"/>
      <c r="PJW253" s="435"/>
      <c r="PJX253" s="435"/>
      <c r="PJY253" s="435"/>
      <c r="PJZ253" s="435"/>
      <c r="PKA253" s="435"/>
      <c r="PKB253" s="435"/>
      <c r="PKC253" s="435"/>
      <c r="PKD253" s="435"/>
      <c r="PKE253" s="435"/>
      <c r="PKF253" s="435"/>
      <c r="PKG253" s="435"/>
      <c r="PKH253" s="435"/>
      <c r="PKI253" s="435"/>
      <c r="PKJ253" s="435"/>
      <c r="PKK253" s="435"/>
      <c r="PKL253" s="435"/>
      <c r="PKM253" s="435"/>
      <c r="PKN253" s="435"/>
      <c r="PKO253" s="435"/>
      <c r="PKP253" s="435"/>
      <c r="PKQ253" s="435"/>
      <c r="PKR253" s="435"/>
      <c r="PKS253" s="435"/>
      <c r="PKT253" s="435"/>
      <c r="PKU253" s="435"/>
      <c r="PKV253" s="435"/>
      <c r="PKW253" s="435"/>
      <c r="PKX253" s="435"/>
      <c r="PKY253" s="435"/>
      <c r="PKZ253" s="435"/>
      <c r="PLA253" s="435"/>
      <c r="PLB253" s="435"/>
      <c r="PLC253" s="435"/>
      <c r="PLD253" s="435"/>
      <c r="PLE253" s="435"/>
      <c r="PLF253" s="435"/>
      <c r="PLG253" s="435"/>
      <c r="PLH253" s="435"/>
      <c r="PLI253" s="435"/>
      <c r="PLJ253" s="435"/>
      <c r="PLK253" s="435"/>
      <c r="PLL253" s="435"/>
      <c r="PLM253" s="435"/>
      <c r="PLN253" s="435"/>
      <c r="PLO253" s="435"/>
      <c r="PLP253" s="435"/>
      <c r="PLQ253" s="435"/>
      <c r="PLR253" s="435"/>
      <c r="PLS253" s="435"/>
      <c r="PLT253" s="435"/>
      <c r="PLU253" s="435"/>
      <c r="PLV253" s="435"/>
      <c r="PLW253" s="435"/>
      <c r="PLX253" s="435"/>
      <c r="PLY253" s="435"/>
      <c r="PLZ253" s="435"/>
      <c r="PMA253" s="435"/>
      <c r="PMB253" s="435"/>
      <c r="PMC253" s="435"/>
      <c r="PMD253" s="435"/>
      <c r="PME253" s="435"/>
      <c r="PMF253" s="435"/>
      <c r="PMG253" s="435"/>
      <c r="PMH253" s="435"/>
      <c r="PMI253" s="435"/>
      <c r="PMJ253" s="435"/>
      <c r="PMK253" s="435"/>
      <c r="PML253" s="435"/>
      <c r="PMM253" s="435"/>
      <c r="PMN253" s="435"/>
      <c r="PMO253" s="435"/>
      <c r="PMP253" s="435"/>
      <c r="PMQ253" s="435"/>
      <c r="PMR253" s="435"/>
      <c r="PMS253" s="435"/>
      <c r="PMT253" s="435"/>
      <c r="PMU253" s="435"/>
      <c r="PMV253" s="435"/>
      <c r="PMW253" s="435"/>
      <c r="PMX253" s="435"/>
      <c r="PMY253" s="435"/>
      <c r="PMZ253" s="435"/>
      <c r="PNA253" s="435"/>
      <c r="PNB253" s="435"/>
      <c r="PNC253" s="435"/>
      <c r="PND253" s="435"/>
      <c r="PNE253" s="435"/>
      <c r="PNF253" s="435"/>
      <c r="PNG253" s="435"/>
      <c r="PNH253" s="435"/>
      <c r="PNI253" s="435"/>
      <c r="PNJ253" s="435"/>
      <c r="PNK253" s="435"/>
      <c r="PNL253" s="435"/>
      <c r="PNM253" s="435"/>
      <c r="PNN253" s="435"/>
      <c r="PNO253" s="435"/>
      <c r="PNP253" s="435"/>
      <c r="PNQ253" s="435"/>
      <c r="PNR253" s="435"/>
      <c r="PNS253" s="435"/>
      <c r="PNT253" s="435"/>
      <c r="PNU253" s="435"/>
      <c r="PNV253" s="435"/>
      <c r="PNW253" s="435"/>
      <c r="PNX253" s="435"/>
      <c r="PNY253" s="435"/>
      <c r="PNZ253" s="435"/>
      <c r="POA253" s="435"/>
      <c r="POB253" s="435"/>
      <c r="POC253" s="435"/>
      <c r="POD253" s="435"/>
      <c r="POE253" s="435"/>
      <c r="POF253" s="435"/>
      <c r="POG253" s="435"/>
      <c r="POH253" s="435"/>
      <c r="POI253" s="435"/>
      <c r="POJ253" s="435"/>
      <c r="POK253" s="435"/>
      <c r="POL253" s="435"/>
      <c r="POM253" s="435"/>
      <c r="PON253" s="435"/>
      <c r="POO253" s="435"/>
      <c r="POP253" s="435"/>
      <c r="POQ253" s="435"/>
      <c r="POR253" s="435"/>
      <c r="POS253" s="435"/>
      <c r="POT253" s="435"/>
      <c r="POU253" s="435"/>
      <c r="POV253" s="435"/>
      <c r="POW253" s="435"/>
      <c r="POX253" s="435"/>
      <c r="POY253" s="435"/>
      <c r="POZ253" s="435"/>
      <c r="PPA253" s="435"/>
      <c r="PPB253" s="435"/>
      <c r="PPC253" s="435"/>
      <c r="PPD253" s="435"/>
      <c r="PPE253" s="435"/>
      <c r="PPF253" s="435"/>
      <c r="PPG253" s="435"/>
      <c r="PPH253" s="435"/>
      <c r="PPI253" s="435"/>
      <c r="PPJ253" s="435"/>
      <c r="PPK253" s="435"/>
      <c r="PPL253" s="435"/>
      <c r="PPM253" s="435"/>
      <c r="PPN253" s="435"/>
      <c r="PPO253" s="435"/>
      <c r="PPP253" s="435"/>
      <c r="PPQ253" s="435"/>
      <c r="PPR253" s="435"/>
      <c r="PPS253" s="435"/>
      <c r="PPT253" s="435"/>
      <c r="PPU253" s="435"/>
      <c r="PPV253" s="435"/>
      <c r="PPW253" s="435"/>
      <c r="PPX253" s="435"/>
      <c r="PPY253" s="435"/>
      <c r="PPZ253" s="435"/>
      <c r="PQA253" s="435"/>
      <c r="PQB253" s="435"/>
      <c r="PQC253" s="435"/>
      <c r="PQD253" s="435"/>
      <c r="PQE253" s="435"/>
      <c r="PQF253" s="435"/>
      <c r="PQG253" s="435"/>
      <c r="PQH253" s="435"/>
      <c r="PQI253" s="435"/>
      <c r="PQJ253" s="435"/>
      <c r="PQK253" s="435"/>
      <c r="PQL253" s="435"/>
      <c r="PQM253" s="435"/>
      <c r="PQN253" s="435"/>
      <c r="PQO253" s="435"/>
      <c r="PQP253" s="435"/>
      <c r="PQQ253" s="435"/>
      <c r="PQR253" s="435"/>
      <c r="PQS253" s="435"/>
      <c r="PQT253" s="435"/>
      <c r="PQU253" s="435"/>
      <c r="PQV253" s="435"/>
      <c r="PQW253" s="435"/>
      <c r="PQX253" s="435"/>
      <c r="PQY253" s="435"/>
      <c r="PQZ253" s="435"/>
      <c r="PRA253" s="435"/>
      <c r="PRB253" s="435"/>
      <c r="PRC253" s="435"/>
      <c r="PRD253" s="435"/>
      <c r="PRE253" s="435"/>
      <c r="PRF253" s="435"/>
      <c r="PRG253" s="435"/>
      <c r="PRH253" s="435"/>
      <c r="PRI253" s="435"/>
      <c r="PRJ253" s="435"/>
      <c r="PRK253" s="435"/>
      <c r="PRL253" s="435"/>
      <c r="PRM253" s="435"/>
      <c r="PRN253" s="435"/>
      <c r="PRO253" s="435"/>
      <c r="PRP253" s="435"/>
      <c r="PRQ253" s="435"/>
      <c r="PRR253" s="435"/>
      <c r="PRS253" s="435"/>
      <c r="PRT253" s="435"/>
      <c r="PRU253" s="435"/>
      <c r="PRV253" s="435"/>
      <c r="PRW253" s="435"/>
      <c r="PRX253" s="435"/>
      <c r="PRY253" s="435"/>
      <c r="PRZ253" s="435"/>
      <c r="PSA253" s="435"/>
      <c r="PSB253" s="435"/>
      <c r="PSC253" s="435"/>
      <c r="PSD253" s="435"/>
      <c r="PSE253" s="435"/>
      <c r="PSF253" s="435"/>
      <c r="PSG253" s="435"/>
      <c r="PSH253" s="435"/>
      <c r="PSI253" s="435"/>
      <c r="PSJ253" s="435"/>
      <c r="PSK253" s="435"/>
      <c r="PSL253" s="435"/>
      <c r="PSM253" s="435"/>
      <c r="PSN253" s="435"/>
      <c r="PSO253" s="435"/>
      <c r="PSP253" s="435"/>
      <c r="PSQ253" s="435"/>
      <c r="PSR253" s="435"/>
      <c r="PSS253" s="435"/>
      <c r="PST253" s="435"/>
      <c r="PSU253" s="435"/>
      <c r="PSV253" s="435"/>
      <c r="PSW253" s="435"/>
      <c r="PSX253" s="435"/>
      <c r="PSY253" s="435"/>
      <c r="PSZ253" s="435"/>
      <c r="PTA253" s="435"/>
      <c r="PTB253" s="435"/>
      <c r="PTC253" s="435"/>
      <c r="PTD253" s="435"/>
      <c r="PTE253" s="435"/>
      <c r="PTF253" s="435"/>
      <c r="PTG253" s="435"/>
      <c r="PTH253" s="435"/>
      <c r="PTI253" s="435"/>
      <c r="PTJ253" s="435"/>
      <c r="PTK253" s="435"/>
      <c r="PTL253" s="435"/>
      <c r="PTM253" s="435"/>
      <c r="PTN253" s="435"/>
      <c r="PTO253" s="435"/>
      <c r="PTP253" s="435"/>
      <c r="PTQ253" s="435"/>
      <c r="PTR253" s="435"/>
      <c r="PTS253" s="435"/>
      <c r="PTT253" s="435"/>
      <c r="PTU253" s="435"/>
      <c r="PTV253" s="435"/>
      <c r="PTW253" s="435"/>
      <c r="PTX253" s="435"/>
      <c r="PTY253" s="435"/>
      <c r="PTZ253" s="435"/>
      <c r="PUA253" s="435"/>
      <c r="PUB253" s="435"/>
      <c r="PUC253" s="435"/>
      <c r="PUD253" s="435"/>
      <c r="PUE253" s="435"/>
      <c r="PUF253" s="435"/>
      <c r="PUG253" s="435"/>
      <c r="PUH253" s="435"/>
      <c r="PUI253" s="435"/>
      <c r="PUJ253" s="435"/>
      <c r="PUK253" s="435"/>
      <c r="PUL253" s="435"/>
      <c r="PUM253" s="435"/>
      <c r="PUN253" s="435"/>
      <c r="PUO253" s="435"/>
      <c r="PUP253" s="435"/>
      <c r="PUQ253" s="435"/>
      <c r="PUR253" s="435"/>
      <c r="PUS253" s="435"/>
      <c r="PUT253" s="435"/>
      <c r="PUU253" s="435"/>
      <c r="PUV253" s="435"/>
      <c r="PUW253" s="435"/>
      <c r="PUX253" s="435"/>
      <c r="PUY253" s="435"/>
      <c r="PUZ253" s="435"/>
      <c r="PVA253" s="435"/>
      <c r="PVB253" s="435"/>
      <c r="PVC253" s="435"/>
      <c r="PVD253" s="435"/>
      <c r="PVE253" s="435"/>
      <c r="PVF253" s="435"/>
      <c r="PVG253" s="435"/>
      <c r="PVH253" s="435"/>
      <c r="PVI253" s="435"/>
      <c r="PVJ253" s="435"/>
      <c r="PVK253" s="435"/>
      <c r="PVL253" s="435"/>
      <c r="PVM253" s="435"/>
      <c r="PVN253" s="435"/>
      <c r="PVO253" s="435"/>
      <c r="PVP253" s="435"/>
      <c r="PVQ253" s="435"/>
      <c r="PVR253" s="435"/>
      <c r="PVS253" s="435"/>
      <c r="PVT253" s="435"/>
      <c r="PVU253" s="435"/>
      <c r="PVV253" s="435"/>
      <c r="PVW253" s="435"/>
      <c r="PVX253" s="435"/>
      <c r="PVY253" s="435"/>
      <c r="PVZ253" s="435"/>
      <c r="PWA253" s="435"/>
      <c r="PWB253" s="435"/>
      <c r="PWC253" s="435"/>
      <c r="PWD253" s="435"/>
      <c r="PWE253" s="435"/>
      <c r="PWF253" s="435"/>
      <c r="PWG253" s="435"/>
      <c r="PWH253" s="435"/>
      <c r="PWI253" s="435"/>
      <c r="PWJ253" s="435"/>
      <c r="PWK253" s="435"/>
      <c r="PWL253" s="435"/>
      <c r="PWM253" s="435"/>
      <c r="PWN253" s="435"/>
      <c r="PWO253" s="435"/>
      <c r="PWP253" s="435"/>
      <c r="PWQ253" s="435"/>
      <c r="PWR253" s="435"/>
      <c r="PWS253" s="435"/>
      <c r="PWT253" s="435"/>
      <c r="PWU253" s="435"/>
      <c r="PWV253" s="435"/>
      <c r="PWW253" s="435"/>
      <c r="PWX253" s="435"/>
      <c r="PWY253" s="435"/>
      <c r="PWZ253" s="435"/>
      <c r="PXA253" s="435"/>
      <c r="PXB253" s="435"/>
      <c r="PXC253" s="435"/>
      <c r="PXD253" s="435"/>
      <c r="PXE253" s="435"/>
      <c r="PXF253" s="435"/>
      <c r="PXG253" s="435"/>
      <c r="PXH253" s="435"/>
      <c r="PXI253" s="435"/>
      <c r="PXJ253" s="435"/>
      <c r="PXK253" s="435"/>
      <c r="PXL253" s="435"/>
      <c r="PXM253" s="435"/>
      <c r="PXN253" s="435"/>
      <c r="PXO253" s="435"/>
      <c r="PXP253" s="435"/>
      <c r="PXQ253" s="435"/>
      <c r="PXR253" s="435"/>
      <c r="PXS253" s="435"/>
      <c r="PXT253" s="435"/>
      <c r="PXU253" s="435"/>
      <c r="PXV253" s="435"/>
      <c r="PXW253" s="435"/>
      <c r="PXX253" s="435"/>
      <c r="PXY253" s="435"/>
      <c r="PXZ253" s="435"/>
      <c r="PYA253" s="435"/>
      <c r="PYB253" s="435"/>
      <c r="PYC253" s="435"/>
      <c r="PYD253" s="435"/>
      <c r="PYE253" s="435"/>
      <c r="PYF253" s="435"/>
      <c r="PYG253" s="435"/>
      <c r="PYH253" s="435"/>
      <c r="PYI253" s="435"/>
      <c r="PYJ253" s="435"/>
      <c r="PYK253" s="435"/>
      <c r="PYL253" s="435"/>
      <c r="PYM253" s="435"/>
      <c r="PYN253" s="435"/>
      <c r="PYO253" s="435"/>
      <c r="PYP253" s="435"/>
      <c r="PYQ253" s="435"/>
      <c r="PYR253" s="435"/>
      <c r="PYS253" s="435"/>
      <c r="PYT253" s="435"/>
      <c r="PYU253" s="435"/>
      <c r="PYV253" s="435"/>
      <c r="PYW253" s="435"/>
      <c r="PYX253" s="435"/>
      <c r="PYY253" s="435"/>
      <c r="PYZ253" s="435"/>
      <c r="PZA253" s="435"/>
      <c r="PZB253" s="435"/>
      <c r="PZC253" s="435"/>
      <c r="PZD253" s="435"/>
      <c r="PZE253" s="435"/>
      <c r="PZF253" s="435"/>
      <c r="PZG253" s="435"/>
      <c r="PZH253" s="435"/>
      <c r="PZI253" s="435"/>
      <c r="PZJ253" s="435"/>
      <c r="PZK253" s="435"/>
      <c r="PZL253" s="435"/>
      <c r="PZM253" s="435"/>
      <c r="PZN253" s="435"/>
      <c r="PZO253" s="435"/>
      <c r="PZP253" s="435"/>
      <c r="PZQ253" s="435"/>
      <c r="PZR253" s="435"/>
      <c r="PZS253" s="435"/>
      <c r="PZT253" s="435"/>
      <c r="PZU253" s="435"/>
      <c r="PZV253" s="435"/>
      <c r="PZW253" s="435"/>
      <c r="PZX253" s="435"/>
      <c r="PZY253" s="435"/>
      <c r="PZZ253" s="435"/>
      <c r="QAA253" s="435"/>
      <c r="QAB253" s="435"/>
      <c r="QAC253" s="435"/>
      <c r="QAD253" s="435"/>
      <c r="QAE253" s="435"/>
      <c r="QAF253" s="435"/>
      <c r="QAG253" s="435"/>
      <c r="QAH253" s="435"/>
      <c r="QAI253" s="435"/>
      <c r="QAJ253" s="435"/>
      <c r="QAK253" s="435"/>
      <c r="QAL253" s="435"/>
      <c r="QAM253" s="435"/>
      <c r="QAN253" s="435"/>
      <c r="QAO253" s="435"/>
      <c r="QAP253" s="435"/>
      <c r="QAQ253" s="435"/>
      <c r="QAR253" s="435"/>
      <c r="QAS253" s="435"/>
      <c r="QAT253" s="435"/>
      <c r="QAU253" s="435"/>
      <c r="QAV253" s="435"/>
      <c r="QAW253" s="435"/>
      <c r="QAX253" s="435"/>
      <c r="QAY253" s="435"/>
      <c r="QAZ253" s="435"/>
      <c r="QBA253" s="435"/>
      <c r="QBB253" s="435"/>
      <c r="QBC253" s="435"/>
      <c r="QBD253" s="435"/>
      <c r="QBE253" s="435"/>
      <c r="QBF253" s="435"/>
      <c r="QBG253" s="435"/>
      <c r="QBH253" s="435"/>
      <c r="QBI253" s="435"/>
      <c r="QBJ253" s="435"/>
      <c r="QBK253" s="435"/>
      <c r="QBL253" s="435"/>
      <c r="QBM253" s="435"/>
      <c r="QBN253" s="435"/>
      <c r="QBO253" s="435"/>
      <c r="QBP253" s="435"/>
      <c r="QBQ253" s="435"/>
      <c r="QBR253" s="435"/>
      <c r="QBS253" s="435"/>
      <c r="QBT253" s="435"/>
      <c r="QBU253" s="435"/>
      <c r="QBV253" s="435"/>
      <c r="QBW253" s="435"/>
      <c r="QBX253" s="435"/>
      <c r="QBY253" s="435"/>
      <c r="QBZ253" s="435"/>
      <c r="QCA253" s="435"/>
      <c r="QCB253" s="435"/>
      <c r="QCC253" s="435"/>
      <c r="QCD253" s="435"/>
      <c r="QCE253" s="435"/>
      <c r="QCF253" s="435"/>
      <c r="QCG253" s="435"/>
      <c r="QCH253" s="435"/>
      <c r="QCI253" s="435"/>
      <c r="QCJ253" s="435"/>
      <c r="QCK253" s="435"/>
      <c r="QCL253" s="435"/>
      <c r="QCM253" s="435"/>
      <c r="QCN253" s="435"/>
      <c r="QCO253" s="435"/>
      <c r="QCP253" s="435"/>
      <c r="QCQ253" s="435"/>
      <c r="QCR253" s="435"/>
      <c r="QCS253" s="435"/>
      <c r="QCT253" s="435"/>
      <c r="QCU253" s="435"/>
      <c r="QCV253" s="435"/>
      <c r="QCW253" s="435"/>
      <c r="QCX253" s="435"/>
      <c r="QCY253" s="435"/>
      <c r="QCZ253" s="435"/>
      <c r="QDA253" s="435"/>
      <c r="QDB253" s="435"/>
      <c r="QDC253" s="435"/>
      <c r="QDD253" s="435"/>
      <c r="QDE253" s="435"/>
      <c r="QDF253" s="435"/>
      <c r="QDG253" s="435"/>
      <c r="QDH253" s="435"/>
      <c r="QDI253" s="435"/>
      <c r="QDJ253" s="435"/>
      <c r="QDK253" s="435"/>
      <c r="QDL253" s="435"/>
      <c r="QDM253" s="435"/>
      <c r="QDN253" s="435"/>
      <c r="QDO253" s="435"/>
      <c r="QDP253" s="435"/>
      <c r="QDQ253" s="435"/>
      <c r="QDR253" s="435"/>
      <c r="QDS253" s="435"/>
      <c r="QDT253" s="435"/>
      <c r="QDU253" s="435"/>
      <c r="QDV253" s="435"/>
      <c r="QDW253" s="435"/>
      <c r="QDX253" s="435"/>
      <c r="QDY253" s="435"/>
      <c r="QDZ253" s="435"/>
      <c r="QEA253" s="435"/>
      <c r="QEB253" s="435"/>
      <c r="QEC253" s="435"/>
      <c r="QED253" s="435"/>
      <c r="QEE253" s="435"/>
      <c r="QEF253" s="435"/>
      <c r="QEG253" s="435"/>
      <c r="QEH253" s="435"/>
      <c r="QEI253" s="435"/>
      <c r="QEJ253" s="435"/>
      <c r="QEK253" s="435"/>
      <c r="QEL253" s="435"/>
      <c r="QEM253" s="435"/>
      <c r="QEN253" s="435"/>
      <c r="QEO253" s="435"/>
      <c r="QEP253" s="435"/>
      <c r="QEQ253" s="435"/>
      <c r="QER253" s="435"/>
      <c r="QES253" s="435"/>
      <c r="QET253" s="435"/>
      <c r="QEU253" s="435"/>
      <c r="QEV253" s="435"/>
      <c r="QEW253" s="435"/>
      <c r="QEX253" s="435"/>
      <c r="QEY253" s="435"/>
      <c r="QEZ253" s="435"/>
      <c r="QFA253" s="435"/>
      <c r="QFB253" s="435"/>
      <c r="QFC253" s="435"/>
      <c r="QFD253" s="435"/>
      <c r="QFE253" s="435"/>
      <c r="QFF253" s="435"/>
      <c r="QFG253" s="435"/>
      <c r="QFH253" s="435"/>
      <c r="QFI253" s="435"/>
      <c r="QFJ253" s="435"/>
      <c r="QFK253" s="435"/>
      <c r="QFL253" s="435"/>
      <c r="QFM253" s="435"/>
      <c r="QFN253" s="435"/>
      <c r="QFO253" s="435"/>
      <c r="QFP253" s="435"/>
      <c r="QFQ253" s="435"/>
      <c r="QFR253" s="435"/>
      <c r="QFS253" s="435"/>
      <c r="QFT253" s="435"/>
      <c r="QFU253" s="435"/>
      <c r="QFV253" s="435"/>
      <c r="QFW253" s="435"/>
      <c r="QFX253" s="435"/>
      <c r="QFY253" s="435"/>
      <c r="QFZ253" s="435"/>
      <c r="QGA253" s="435"/>
      <c r="QGB253" s="435"/>
      <c r="QGC253" s="435"/>
      <c r="QGD253" s="435"/>
      <c r="QGE253" s="435"/>
      <c r="QGF253" s="435"/>
      <c r="QGG253" s="435"/>
      <c r="QGH253" s="435"/>
      <c r="QGI253" s="435"/>
      <c r="QGJ253" s="435"/>
      <c r="QGK253" s="435"/>
      <c r="QGL253" s="435"/>
      <c r="QGM253" s="435"/>
      <c r="QGN253" s="435"/>
      <c r="QGO253" s="435"/>
      <c r="QGP253" s="435"/>
      <c r="QGQ253" s="435"/>
      <c r="QGR253" s="435"/>
      <c r="QGS253" s="435"/>
      <c r="QGT253" s="435"/>
      <c r="QGU253" s="435"/>
      <c r="QGV253" s="435"/>
      <c r="QGW253" s="435"/>
      <c r="QGX253" s="435"/>
      <c r="QGY253" s="435"/>
      <c r="QGZ253" s="435"/>
      <c r="QHA253" s="435"/>
      <c r="QHB253" s="435"/>
      <c r="QHC253" s="435"/>
      <c r="QHD253" s="435"/>
      <c r="QHE253" s="435"/>
      <c r="QHF253" s="435"/>
      <c r="QHG253" s="435"/>
      <c r="QHH253" s="435"/>
      <c r="QHI253" s="435"/>
      <c r="QHJ253" s="435"/>
      <c r="QHK253" s="435"/>
      <c r="QHL253" s="435"/>
      <c r="QHM253" s="435"/>
      <c r="QHN253" s="435"/>
      <c r="QHO253" s="435"/>
      <c r="QHP253" s="435"/>
      <c r="QHQ253" s="435"/>
      <c r="QHR253" s="435"/>
      <c r="QHS253" s="435"/>
      <c r="QHT253" s="435"/>
      <c r="QHU253" s="435"/>
      <c r="QHV253" s="435"/>
      <c r="QHW253" s="435"/>
      <c r="QHX253" s="435"/>
      <c r="QHY253" s="435"/>
      <c r="QHZ253" s="435"/>
      <c r="QIA253" s="435"/>
      <c r="QIB253" s="435"/>
      <c r="QIC253" s="435"/>
      <c r="QID253" s="435"/>
      <c r="QIE253" s="435"/>
      <c r="QIF253" s="435"/>
      <c r="QIG253" s="435"/>
      <c r="QIH253" s="435"/>
      <c r="QII253" s="435"/>
      <c r="QIJ253" s="435"/>
      <c r="QIK253" s="435"/>
      <c r="QIL253" s="435"/>
      <c r="QIM253" s="435"/>
      <c r="QIN253" s="435"/>
      <c r="QIO253" s="435"/>
      <c r="QIP253" s="435"/>
      <c r="QIQ253" s="435"/>
      <c r="QIR253" s="435"/>
      <c r="QIS253" s="435"/>
      <c r="QIT253" s="435"/>
      <c r="QIU253" s="435"/>
      <c r="QIV253" s="435"/>
      <c r="QIW253" s="435"/>
      <c r="QIX253" s="435"/>
      <c r="QIY253" s="435"/>
      <c r="QIZ253" s="435"/>
      <c r="QJA253" s="435"/>
      <c r="QJB253" s="435"/>
      <c r="QJC253" s="435"/>
      <c r="QJD253" s="435"/>
      <c r="QJE253" s="435"/>
      <c r="QJF253" s="435"/>
      <c r="QJG253" s="435"/>
      <c r="QJH253" s="435"/>
      <c r="QJI253" s="435"/>
      <c r="QJJ253" s="435"/>
      <c r="QJK253" s="435"/>
      <c r="QJL253" s="435"/>
      <c r="QJM253" s="435"/>
      <c r="QJN253" s="435"/>
      <c r="QJO253" s="435"/>
      <c r="QJP253" s="435"/>
      <c r="QJQ253" s="435"/>
      <c r="QJR253" s="435"/>
      <c r="QJS253" s="435"/>
      <c r="QJT253" s="435"/>
      <c r="QJU253" s="435"/>
      <c r="QJV253" s="435"/>
      <c r="QJW253" s="435"/>
      <c r="QJX253" s="435"/>
      <c r="QJY253" s="435"/>
      <c r="QJZ253" s="435"/>
      <c r="QKA253" s="435"/>
      <c r="QKB253" s="435"/>
      <c r="QKC253" s="435"/>
      <c r="QKD253" s="435"/>
      <c r="QKE253" s="435"/>
      <c r="QKF253" s="435"/>
      <c r="QKG253" s="435"/>
      <c r="QKH253" s="435"/>
      <c r="QKI253" s="435"/>
      <c r="QKJ253" s="435"/>
      <c r="QKK253" s="435"/>
      <c r="QKL253" s="435"/>
      <c r="QKM253" s="435"/>
      <c r="QKN253" s="435"/>
      <c r="QKO253" s="435"/>
      <c r="QKP253" s="435"/>
      <c r="QKQ253" s="435"/>
      <c r="QKR253" s="435"/>
      <c r="QKS253" s="435"/>
      <c r="QKT253" s="435"/>
      <c r="QKU253" s="435"/>
      <c r="QKV253" s="435"/>
      <c r="QKW253" s="435"/>
      <c r="QKX253" s="435"/>
      <c r="QKY253" s="435"/>
      <c r="QKZ253" s="435"/>
      <c r="QLA253" s="435"/>
      <c r="QLB253" s="435"/>
      <c r="QLC253" s="435"/>
      <c r="QLD253" s="435"/>
      <c r="QLE253" s="435"/>
      <c r="QLF253" s="435"/>
      <c r="QLG253" s="435"/>
      <c r="QLH253" s="435"/>
      <c r="QLI253" s="435"/>
      <c r="QLJ253" s="435"/>
      <c r="QLK253" s="435"/>
      <c r="QLL253" s="435"/>
      <c r="QLM253" s="435"/>
      <c r="QLN253" s="435"/>
      <c r="QLO253" s="435"/>
      <c r="QLP253" s="435"/>
      <c r="QLQ253" s="435"/>
      <c r="QLR253" s="435"/>
      <c r="QLS253" s="435"/>
      <c r="QLT253" s="435"/>
      <c r="QLU253" s="435"/>
      <c r="QLV253" s="435"/>
      <c r="QLW253" s="435"/>
      <c r="QLX253" s="435"/>
      <c r="QLY253" s="435"/>
      <c r="QLZ253" s="435"/>
      <c r="QMA253" s="435"/>
      <c r="QMB253" s="435"/>
      <c r="QMC253" s="435"/>
      <c r="QMD253" s="435"/>
      <c r="QME253" s="435"/>
      <c r="QMF253" s="435"/>
      <c r="QMG253" s="435"/>
      <c r="QMH253" s="435"/>
      <c r="QMI253" s="435"/>
      <c r="QMJ253" s="435"/>
      <c r="QMK253" s="435"/>
      <c r="QML253" s="435"/>
      <c r="QMM253" s="435"/>
      <c r="QMN253" s="435"/>
      <c r="QMO253" s="435"/>
      <c r="QMP253" s="435"/>
      <c r="QMQ253" s="435"/>
      <c r="QMR253" s="435"/>
      <c r="QMS253" s="435"/>
      <c r="QMT253" s="435"/>
      <c r="QMU253" s="435"/>
      <c r="QMV253" s="435"/>
      <c r="QMW253" s="435"/>
      <c r="QMX253" s="435"/>
      <c r="QMY253" s="435"/>
      <c r="QMZ253" s="435"/>
      <c r="QNA253" s="435"/>
      <c r="QNB253" s="435"/>
      <c r="QNC253" s="435"/>
      <c r="QND253" s="435"/>
      <c r="QNE253" s="435"/>
      <c r="QNF253" s="435"/>
      <c r="QNG253" s="435"/>
      <c r="QNH253" s="435"/>
      <c r="QNI253" s="435"/>
      <c r="QNJ253" s="435"/>
      <c r="QNK253" s="435"/>
      <c r="QNL253" s="435"/>
      <c r="QNM253" s="435"/>
      <c r="QNN253" s="435"/>
      <c r="QNO253" s="435"/>
      <c r="QNP253" s="435"/>
      <c r="QNQ253" s="435"/>
      <c r="QNR253" s="435"/>
      <c r="QNS253" s="435"/>
      <c r="QNT253" s="435"/>
      <c r="QNU253" s="435"/>
      <c r="QNV253" s="435"/>
      <c r="QNW253" s="435"/>
      <c r="QNX253" s="435"/>
      <c r="QNY253" s="435"/>
      <c r="QNZ253" s="435"/>
      <c r="QOA253" s="435"/>
      <c r="QOB253" s="435"/>
      <c r="QOC253" s="435"/>
      <c r="QOD253" s="435"/>
      <c r="QOE253" s="435"/>
      <c r="QOF253" s="435"/>
      <c r="QOG253" s="435"/>
      <c r="QOH253" s="435"/>
      <c r="QOI253" s="435"/>
      <c r="QOJ253" s="435"/>
      <c r="QOK253" s="435"/>
      <c r="QOL253" s="435"/>
      <c r="QOM253" s="435"/>
      <c r="QON253" s="435"/>
      <c r="QOO253" s="435"/>
      <c r="QOP253" s="435"/>
      <c r="QOQ253" s="435"/>
      <c r="QOR253" s="435"/>
      <c r="QOS253" s="435"/>
      <c r="QOT253" s="435"/>
      <c r="QOU253" s="435"/>
      <c r="QOV253" s="435"/>
      <c r="QOW253" s="435"/>
      <c r="QOX253" s="435"/>
      <c r="QOY253" s="435"/>
      <c r="QOZ253" s="435"/>
      <c r="QPA253" s="435"/>
      <c r="QPB253" s="435"/>
      <c r="QPC253" s="435"/>
      <c r="QPD253" s="435"/>
      <c r="QPE253" s="435"/>
      <c r="QPF253" s="435"/>
      <c r="QPG253" s="435"/>
      <c r="QPH253" s="435"/>
      <c r="QPI253" s="435"/>
      <c r="QPJ253" s="435"/>
      <c r="QPK253" s="435"/>
      <c r="QPL253" s="435"/>
      <c r="QPM253" s="435"/>
      <c r="QPN253" s="435"/>
      <c r="QPO253" s="435"/>
      <c r="QPP253" s="435"/>
      <c r="QPQ253" s="435"/>
      <c r="QPR253" s="435"/>
      <c r="QPS253" s="435"/>
      <c r="QPT253" s="435"/>
      <c r="QPU253" s="435"/>
      <c r="QPV253" s="435"/>
      <c r="QPW253" s="435"/>
      <c r="QPX253" s="435"/>
      <c r="QPY253" s="435"/>
      <c r="QPZ253" s="435"/>
      <c r="QQA253" s="435"/>
      <c r="QQB253" s="435"/>
      <c r="QQC253" s="435"/>
      <c r="QQD253" s="435"/>
      <c r="QQE253" s="435"/>
      <c r="QQF253" s="435"/>
      <c r="QQG253" s="435"/>
      <c r="QQH253" s="435"/>
      <c r="QQI253" s="435"/>
      <c r="QQJ253" s="435"/>
      <c r="QQK253" s="435"/>
      <c r="QQL253" s="435"/>
      <c r="QQM253" s="435"/>
      <c r="QQN253" s="435"/>
      <c r="QQO253" s="435"/>
      <c r="QQP253" s="435"/>
      <c r="QQQ253" s="435"/>
      <c r="QQR253" s="435"/>
      <c r="QQS253" s="435"/>
      <c r="QQT253" s="435"/>
      <c r="QQU253" s="435"/>
      <c r="QQV253" s="435"/>
      <c r="QQW253" s="435"/>
      <c r="QQX253" s="435"/>
      <c r="QQY253" s="435"/>
      <c r="QQZ253" s="435"/>
      <c r="QRA253" s="435"/>
      <c r="QRB253" s="435"/>
      <c r="QRC253" s="435"/>
      <c r="QRD253" s="435"/>
      <c r="QRE253" s="435"/>
      <c r="QRF253" s="435"/>
      <c r="QRG253" s="435"/>
      <c r="QRH253" s="435"/>
      <c r="QRI253" s="435"/>
      <c r="QRJ253" s="435"/>
      <c r="QRK253" s="435"/>
      <c r="QRL253" s="435"/>
      <c r="QRM253" s="435"/>
      <c r="QRN253" s="435"/>
      <c r="QRO253" s="435"/>
      <c r="QRP253" s="435"/>
      <c r="QRQ253" s="435"/>
      <c r="QRR253" s="435"/>
      <c r="QRS253" s="435"/>
      <c r="QRT253" s="435"/>
      <c r="QRU253" s="435"/>
      <c r="QRV253" s="435"/>
      <c r="QRW253" s="435"/>
      <c r="QRX253" s="435"/>
      <c r="QRY253" s="435"/>
      <c r="QRZ253" s="435"/>
      <c r="QSA253" s="435"/>
      <c r="QSB253" s="435"/>
      <c r="QSC253" s="435"/>
      <c r="QSD253" s="435"/>
      <c r="QSE253" s="435"/>
      <c r="QSF253" s="435"/>
      <c r="QSG253" s="435"/>
      <c r="QSH253" s="435"/>
      <c r="QSI253" s="435"/>
      <c r="QSJ253" s="435"/>
      <c r="QSK253" s="435"/>
      <c r="QSL253" s="435"/>
      <c r="QSM253" s="435"/>
      <c r="QSN253" s="435"/>
      <c r="QSO253" s="435"/>
      <c r="QSP253" s="435"/>
      <c r="QSQ253" s="435"/>
      <c r="QSR253" s="435"/>
      <c r="QSS253" s="435"/>
      <c r="QST253" s="435"/>
      <c r="QSU253" s="435"/>
      <c r="QSV253" s="435"/>
      <c r="QSW253" s="435"/>
      <c r="QSX253" s="435"/>
      <c r="QSY253" s="435"/>
      <c r="QSZ253" s="435"/>
      <c r="QTA253" s="435"/>
      <c r="QTB253" s="435"/>
      <c r="QTC253" s="435"/>
      <c r="QTD253" s="435"/>
      <c r="QTE253" s="435"/>
      <c r="QTF253" s="435"/>
      <c r="QTG253" s="435"/>
      <c r="QTH253" s="435"/>
      <c r="QTI253" s="435"/>
      <c r="QTJ253" s="435"/>
      <c r="QTK253" s="435"/>
      <c r="QTL253" s="435"/>
      <c r="QTM253" s="435"/>
      <c r="QTN253" s="435"/>
      <c r="QTO253" s="435"/>
      <c r="QTP253" s="435"/>
      <c r="QTQ253" s="435"/>
      <c r="QTR253" s="435"/>
      <c r="QTS253" s="435"/>
      <c r="QTT253" s="435"/>
      <c r="QTU253" s="435"/>
      <c r="QTV253" s="435"/>
      <c r="QTW253" s="435"/>
      <c r="QTX253" s="435"/>
      <c r="QTY253" s="435"/>
      <c r="QTZ253" s="435"/>
      <c r="QUA253" s="435"/>
      <c r="QUB253" s="435"/>
      <c r="QUC253" s="435"/>
      <c r="QUD253" s="435"/>
      <c r="QUE253" s="435"/>
      <c r="QUF253" s="435"/>
      <c r="QUG253" s="435"/>
      <c r="QUH253" s="435"/>
      <c r="QUI253" s="435"/>
      <c r="QUJ253" s="435"/>
      <c r="QUK253" s="435"/>
      <c r="QUL253" s="435"/>
      <c r="QUM253" s="435"/>
      <c r="QUN253" s="435"/>
      <c r="QUO253" s="435"/>
      <c r="QUP253" s="435"/>
      <c r="QUQ253" s="435"/>
      <c r="QUR253" s="435"/>
      <c r="QUS253" s="435"/>
      <c r="QUT253" s="435"/>
      <c r="QUU253" s="435"/>
      <c r="QUV253" s="435"/>
      <c r="QUW253" s="435"/>
      <c r="QUX253" s="435"/>
      <c r="QUY253" s="435"/>
      <c r="QUZ253" s="435"/>
      <c r="QVA253" s="435"/>
      <c r="QVB253" s="435"/>
      <c r="QVC253" s="435"/>
      <c r="QVD253" s="435"/>
      <c r="QVE253" s="435"/>
      <c r="QVF253" s="435"/>
      <c r="QVG253" s="435"/>
      <c r="QVH253" s="435"/>
      <c r="QVI253" s="435"/>
      <c r="QVJ253" s="435"/>
      <c r="QVK253" s="435"/>
      <c r="QVL253" s="435"/>
      <c r="QVM253" s="435"/>
      <c r="QVN253" s="435"/>
      <c r="QVO253" s="435"/>
      <c r="QVP253" s="435"/>
      <c r="QVQ253" s="435"/>
      <c r="QVR253" s="435"/>
      <c r="QVS253" s="435"/>
      <c r="QVT253" s="435"/>
      <c r="QVU253" s="435"/>
      <c r="QVV253" s="435"/>
      <c r="QVW253" s="435"/>
      <c r="QVX253" s="435"/>
      <c r="QVY253" s="435"/>
      <c r="QVZ253" s="435"/>
      <c r="QWA253" s="435"/>
      <c r="QWB253" s="435"/>
      <c r="QWC253" s="435"/>
      <c r="QWD253" s="435"/>
      <c r="QWE253" s="435"/>
      <c r="QWF253" s="435"/>
      <c r="QWG253" s="435"/>
      <c r="QWH253" s="435"/>
      <c r="QWI253" s="435"/>
      <c r="QWJ253" s="435"/>
      <c r="QWK253" s="435"/>
      <c r="QWL253" s="435"/>
      <c r="QWM253" s="435"/>
      <c r="QWN253" s="435"/>
      <c r="QWO253" s="435"/>
      <c r="QWP253" s="435"/>
      <c r="QWQ253" s="435"/>
      <c r="QWR253" s="435"/>
      <c r="QWS253" s="435"/>
      <c r="QWT253" s="435"/>
      <c r="QWU253" s="435"/>
      <c r="QWV253" s="435"/>
      <c r="QWW253" s="435"/>
      <c r="QWX253" s="435"/>
      <c r="QWY253" s="435"/>
      <c r="QWZ253" s="435"/>
      <c r="QXA253" s="435"/>
      <c r="QXB253" s="435"/>
      <c r="QXC253" s="435"/>
      <c r="QXD253" s="435"/>
      <c r="QXE253" s="435"/>
      <c r="QXF253" s="435"/>
      <c r="QXG253" s="435"/>
      <c r="QXH253" s="435"/>
      <c r="QXI253" s="435"/>
      <c r="QXJ253" s="435"/>
      <c r="QXK253" s="435"/>
      <c r="QXL253" s="435"/>
      <c r="QXM253" s="435"/>
      <c r="QXN253" s="435"/>
      <c r="QXO253" s="435"/>
      <c r="QXP253" s="435"/>
      <c r="QXQ253" s="435"/>
      <c r="QXR253" s="435"/>
      <c r="QXS253" s="435"/>
      <c r="QXT253" s="435"/>
      <c r="QXU253" s="435"/>
      <c r="QXV253" s="435"/>
      <c r="QXW253" s="435"/>
      <c r="QXX253" s="435"/>
      <c r="QXY253" s="435"/>
      <c r="QXZ253" s="435"/>
      <c r="QYA253" s="435"/>
      <c r="QYB253" s="435"/>
      <c r="QYC253" s="435"/>
      <c r="QYD253" s="435"/>
      <c r="QYE253" s="435"/>
      <c r="QYF253" s="435"/>
      <c r="QYG253" s="435"/>
      <c r="QYH253" s="435"/>
      <c r="QYI253" s="435"/>
      <c r="QYJ253" s="435"/>
      <c r="QYK253" s="435"/>
      <c r="QYL253" s="435"/>
      <c r="QYM253" s="435"/>
      <c r="QYN253" s="435"/>
      <c r="QYO253" s="435"/>
      <c r="QYP253" s="435"/>
      <c r="QYQ253" s="435"/>
      <c r="QYR253" s="435"/>
      <c r="QYS253" s="435"/>
      <c r="QYT253" s="435"/>
      <c r="QYU253" s="435"/>
      <c r="QYV253" s="435"/>
      <c r="QYW253" s="435"/>
      <c r="QYX253" s="435"/>
      <c r="QYY253" s="435"/>
      <c r="QYZ253" s="435"/>
      <c r="QZA253" s="435"/>
      <c r="QZB253" s="435"/>
      <c r="QZC253" s="435"/>
      <c r="QZD253" s="435"/>
      <c r="QZE253" s="435"/>
      <c r="QZF253" s="435"/>
      <c r="QZG253" s="435"/>
      <c r="QZH253" s="435"/>
      <c r="QZI253" s="435"/>
      <c r="QZJ253" s="435"/>
      <c r="QZK253" s="435"/>
      <c r="QZL253" s="435"/>
      <c r="QZM253" s="435"/>
      <c r="QZN253" s="435"/>
      <c r="QZO253" s="435"/>
      <c r="QZP253" s="435"/>
      <c r="QZQ253" s="435"/>
      <c r="QZR253" s="435"/>
      <c r="QZS253" s="435"/>
      <c r="QZT253" s="435"/>
      <c r="QZU253" s="435"/>
      <c r="QZV253" s="435"/>
      <c r="QZW253" s="435"/>
      <c r="QZX253" s="435"/>
      <c r="QZY253" s="435"/>
      <c r="QZZ253" s="435"/>
      <c r="RAA253" s="435"/>
      <c r="RAB253" s="435"/>
      <c r="RAC253" s="435"/>
      <c r="RAD253" s="435"/>
      <c r="RAE253" s="435"/>
      <c r="RAF253" s="435"/>
      <c r="RAG253" s="435"/>
      <c r="RAH253" s="435"/>
      <c r="RAI253" s="435"/>
      <c r="RAJ253" s="435"/>
      <c r="RAK253" s="435"/>
      <c r="RAL253" s="435"/>
      <c r="RAM253" s="435"/>
      <c r="RAN253" s="435"/>
      <c r="RAO253" s="435"/>
      <c r="RAP253" s="435"/>
      <c r="RAQ253" s="435"/>
      <c r="RAR253" s="435"/>
      <c r="RAS253" s="435"/>
      <c r="RAT253" s="435"/>
      <c r="RAU253" s="435"/>
      <c r="RAV253" s="435"/>
      <c r="RAW253" s="435"/>
      <c r="RAX253" s="435"/>
      <c r="RAY253" s="435"/>
      <c r="RAZ253" s="435"/>
      <c r="RBA253" s="435"/>
      <c r="RBB253" s="435"/>
      <c r="RBC253" s="435"/>
      <c r="RBD253" s="435"/>
      <c r="RBE253" s="435"/>
      <c r="RBF253" s="435"/>
      <c r="RBG253" s="435"/>
      <c r="RBH253" s="435"/>
      <c r="RBI253" s="435"/>
      <c r="RBJ253" s="435"/>
      <c r="RBK253" s="435"/>
      <c r="RBL253" s="435"/>
      <c r="RBM253" s="435"/>
      <c r="RBN253" s="435"/>
      <c r="RBO253" s="435"/>
      <c r="RBP253" s="435"/>
      <c r="RBQ253" s="435"/>
      <c r="RBR253" s="435"/>
      <c r="RBS253" s="435"/>
      <c r="RBT253" s="435"/>
      <c r="RBU253" s="435"/>
      <c r="RBV253" s="435"/>
      <c r="RBW253" s="435"/>
      <c r="RBX253" s="435"/>
      <c r="RBY253" s="435"/>
      <c r="RBZ253" s="435"/>
      <c r="RCA253" s="435"/>
      <c r="RCB253" s="435"/>
      <c r="RCC253" s="435"/>
      <c r="RCD253" s="435"/>
      <c r="RCE253" s="435"/>
      <c r="RCF253" s="435"/>
      <c r="RCG253" s="435"/>
      <c r="RCH253" s="435"/>
      <c r="RCI253" s="435"/>
      <c r="RCJ253" s="435"/>
      <c r="RCK253" s="435"/>
      <c r="RCL253" s="435"/>
      <c r="RCM253" s="435"/>
      <c r="RCN253" s="435"/>
      <c r="RCO253" s="435"/>
      <c r="RCP253" s="435"/>
      <c r="RCQ253" s="435"/>
      <c r="RCR253" s="435"/>
      <c r="RCS253" s="435"/>
      <c r="RCT253" s="435"/>
      <c r="RCU253" s="435"/>
      <c r="RCV253" s="435"/>
      <c r="RCW253" s="435"/>
      <c r="RCX253" s="435"/>
      <c r="RCY253" s="435"/>
      <c r="RCZ253" s="435"/>
      <c r="RDA253" s="435"/>
      <c r="RDB253" s="435"/>
      <c r="RDC253" s="435"/>
      <c r="RDD253" s="435"/>
      <c r="RDE253" s="435"/>
      <c r="RDF253" s="435"/>
      <c r="RDG253" s="435"/>
      <c r="RDH253" s="435"/>
      <c r="RDI253" s="435"/>
      <c r="RDJ253" s="435"/>
      <c r="RDK253" s="435"/>
      <c r="RDL253" s="435"/>
      <c r="RDM253" s="435"/>
      <c r="RDN253" s="435"/>
      <c r="RDO253" s="435"/>
      <c r="RDP253" s="435"/>
      <c r="RDQ253" s="435"/>
      <c r="RDR253" s="435"/>
      <c r="RDS253" s="435"/>
      <c r="RDT253" s="435"/>
      <c r="RDU253" s="435"/>
      <c r="RDV253" s="435"/>
      <c r="RDW253" s="435"/>
      <c r="RDX253" s="435"/>
      <c r="RDY253" s="435"/>
      <c r="RDZ253" s="435"/>
      <c r="REA253" s="435"/>
      <c r="REB253" s="435"/>
      <c r="REC253" s="435"/>
      <c r="RED253" s="435"/>
      <c r="REE253" s="435"/>
      <c r="REF253" s="435"/>
      <c r="REG253" s="435"/>
      <c r="REH253" s="435"/>
      <c r="REI253" s="435"/>
      <c r="REJ253" s="435"/>
      <c r="REK253" s="435"/>
      <c r="REL253" s="435"/>
      <c r="REM253" s="435"/>
      <c r="REN253" s="435"/>
      <c r="REO253" s="435"/>
      <c r="REP253" s="435"/>
      <c r="REQ253" s="435"/>
      <c r="RER253" s="435"/>
      <c r="RES253" s="435"/>
      <c r="RET253" s="435"/>
      <c r="REU253" s="435"/>
      <c r="REV253" s="435"/>
      <c r="REW253" s="435"/>
      <c r="REX253" s="435"/>
      <c r="REY253" s="435"/>
      <c r="REZ253" s="435"/>
      <c r="RFA253" s="435"/>
      <c r="RFB253" s="435"/>
      <c r="RFC253" s="435"/>
      <c r="RFD253" s="435"/>
      <c r="RFE253" s="435"/>
      <c r="RFF253" s="435"/>
      <c r="RFG253" s="435"/>
      <c r="RFH253" s="435"/>
      <c r="RFI253" s="435"/>
      <c r="RFJ253" s="435"/>
      <c r="RFK253" s="435"/>
      <c r="RFL253" s="435"/>
      <c r="RFM253" s="435"/>
      <c r="RFN253" s="435"/>
      <c r="RFO253" s="435"/>
      <c r="RFP253" s="435"/>
      <c r="RFQ253" s="435"/>
      <c r="RFR253" s="435"/>
      <c r="RFS253" s="435"/>
      <c r="RFT253" s="435"/>
      <c r="RFU253" s="435"/>
      <c r="RFV253" s="435"/>
      <c r="RFW253" s="435"/>
      <c r="RFX253" s="435"/>
      <c r="RFY253" s="435"/>
      <c r="RFZ253" s="435"/>
      <c r="RGA253" s="435"/>
      <c r="RGB253" s="435"/>
      <c r="RGC253" s="435"/>
      <c r="RGD253" s="435"/>
      <c r="RGE253" s="435"/>
      <c r="RGF253" s="435"/>
      <c r="RGG253" s="435"/>
      <c r="RGH253" s="435"/>
      <c r="RGI253" s="435"/>
      <c r="RGJ253" s="435"/>
      <c r="RGK253" s="435"/>
      <c r="RGL253" s="435"/>
      <c r="RGM253" s="435"/>
      <c r="RGN253" s="435"/>
      <c r="RGO253" s="435"/>
      <c r="RGP253" s="435"/>
      <c r="RGQ253" s="435"/>
      <c r="RGR253" s="435"/>
      <c r="RGS253" s="435"/>
      <c r="RGT253" s="435"/>
      <c r="RGU253" s="435"/>
      <c r="RGV253" s="435"/>
      <c r="RGW253" s="435"/>
      <c r="RGX253" s="435"/>
      <c r="RGY253" s="435"/>
      <c r="RGZ253" s="435"/>
      <c r="RHA253" s="435"/>
      <c r="RHB253" s="435"/>
      <c r="RHC253" s="435"/>
      <c r="RHD253" s="435"/>
      <c r="RHE253" s="435"/>
      <c r="RHF253" s="435"/>
      <c r="RHG253" s="435"/>
      <c r="RHH253" s="435"/>
      <c r="RHI253" s="435"/>
      <c r="RHJ253" s="435"/>
      <c r="RHK253" s="435"/>
      <c r="RHL253" s="435"/>
      <c r="RHM253" s="435"/>
      <c r="RHN253" s="435"/>
      <c r="RHO253" s="435"/>
      <c r="RHP253" s="435"/>
      <c r="RHQ253" s="435"/>
      <c r="RHR253" s="435"/>
      <c r="RHS253" s="435"/>
      <c r="RHT253" s="435"/>
      <c r="RHU253" s="435"/>
      <c r="RHV253" s="435"/>
      <c r="RHW253" s="435"/>
      <c r="RHX253" s="435"/>
      <c r="RHY253" s="435"/>
      <c r="RHZ253" s="435"/>
      <c r="RIA253" s="435"/>
      <c r="RIB253" s="435"/>
      <c r="RIC253" s="435"/>
      <c r="RID253" s="435"/>
      <c r="RIE253" s="435"/>
      <c r="RIF253" s="435"/>
      <c r="RIG253" s="435"/>
      <c r="RIH253" s="435"/>
      <c r="RII253" s="435"/>
      <c r="RIJ253" s="435"/>
      <c r="RIK253" s="435"/>
      <c r="RIL253" s="435"/>
      <c r="RIM253" s="435"/>
      <c r="RIN253" s="435"/>
      <c r="RIO253" s="435"/>
      <c r="RIP253" s="435"/>
      <c r="RIQ253" s="435"/>
      <c r="RIR253" s="435"/>
      <c r="RIS253" s="435"/>
      <c r="RIT253" s="435"/>
      <c r="RIU253" s="435"/>
      <c r="RIV253" s="435"/>
      <c r="RIW253" s="435"/>
      <c r="RIX253" s="435"/>
      <c r="RIY253" s="435"/>
      <c r="RIZ253" s="435"/>
      <c r="RJA253" s="435"/>
      <c r="RJB253" s="435"/>
      <c r="RJC253" s="435"/>
      <c r="RJD253" s="435"/>
      <c r="RJE253" s="435"/>
      <c r="RJF253" s="435"/>
      <c r="RJG253" s="435"/>
      <c r="RJH253" s="435"/>
      <c r="RJI253" s="435"/>
      <c r="RJJ253" s="435"/>
      <c r="RJK253" s="435"/>
      <c r="RJL253" s="435"/>
      <c r="RJM253" s="435"/>
      <c r="RJN253" s="435"/>
      <c r="RJO253" s="435"/>
      <c r="RJP253" s="435"/>
      <c r="RJQ253" s="435"/>
      <c r="RJR253" s="435"/>
      <c r="RJS253" s="435"/>
      <c r="RJT253" s="435"/>
      <c r="RJU253" s="435"/>
      <c r="RJV253" s="435"/>
      <c r="RJW253" s="435"/>
      <c r="RJX253" s="435"/>
      <c r="RJY253" s="435"/>
      <c r="RJZ253" s="435"/>
      <c r="RKA253" s="435"/>
      <c r="RKB253" s="435"/>
      <c r="RKC253" s="435"/>
      <c r="RKD253" s="435"/>
      <c r="RKE253" s="435"/>
      <c r="RKF253" s="435"/>
      <c r="RKG253" s="435"/>
      <c r="RKH253" s="435"/>
      <c r="RKI253" s="435"/>
      <c r="RKJ253" s="435"/>
      <c r="RKK253" s="435"/>
      <c r="RKL253" s="435"/>
      <c r="RKM253" s="435"/>
      <c r="RKN253" s="435"/>
      <c r="RKO253" s="435"/>
      <c r="RKP253" s="435"/>
      <c r="RKQ253" s="435"/>
      <c r="RKR253" s="435"/>
      <c r="RKS253" s="435"/>
      <c r="RKT253" s="435"/>
      <c r="RKU253" s="435"/>
      <c r="RKV253" s="435"/>
      <c r="RKW253" s="435"/>
      <c r="RKX253" s="435"/>
      <c r="RKY253" s="435"/>
      <c r="RKZ253" s="435"/>
      <c r="RLA253" s="435"/>
      <c r="RLB253" s="435"/>
      <c r="RLC253" s="435"/>
      <c r="RLD253" s="435"/>
      <c r="RLE253" s="435"/>
      <c r="RLF253" s="435"/>
      <c r="RLG253" s="435"/>
      <c r="RLH253" s="435"/>
      <c r="RLI253" s="435"/>
      <c r="RLJ253" s="435"/>
      <c r="RLK253" s="435"/>
      <c r="RLL253" s="435"/>
      <c r="RLM253" s="435"/>
      <c r="RLN253" s="435"/>
      <c r="RLO253" s="435"/>
      <c r="RLP253" s="435"/>
      <c r="RLQ253" s="435"/>
      <c r="RLR253" s="435"/>
      <c r="RLS253" s="435"/>
      <c r="RLT253" s="435"/>
      <c r="RLU253" s="435"/>
      <c r="RLV253" s="435"/>
      <c r="RLW253" s="435"/>
      <c r="RLX253" s="435"/>
      <c r="RLY253" s="435"/>
      <c r="RLZ253" s="435"/>
      <c r="RMA253" s="435"/>
      <c r="RMB253" s="435"/>
      <c r="RMC253" s="435"/>
      <c r="RMD253" s="435"/>
      <c r="RME253" s="435"/>
      <c r="RMF253" s="435"/>
      <c r="RMG253" s="435"/>
      <c r="RMH253" s="435"/>
      <c r="RMI253" s="435"/>
      <c r="RMJ253" s="435"/>
      <c r="RMK253" s="435"/>
      <c r="RML253" s="435"/>
      <c r="RMM253" s="435"/>
      <c r="RMN253" s="435"/>
      <c r="RMO253" s="435"/>
      <c r="RMP253" s="435"/>
      <c r="RMQ253" s="435"/>
      <c r="RMR253" s="435"/>
      <c r="RMS253" s="435"/>
      <c r="RMT253" s="435"/>
      <c r="RMU253" s="435"/>
      <c r="RMV253" s="435"/>
      <c r="RMW253" s="435"/>
      <c r="RMX253" s="435"/>
      <c r="RMY253" s="435"/>
      <c r="RMZ253" s="435"/>
      <c r="RNA253" s="435"/>
      <c r="RNB253" s="435"/>
      <c r="RNC253" s="435"/>
      <c r="RND253" s="435"/>
      <c r="RNE253" s="435"/>
      <c r="RNF253" s="435"/>
      <c r="RNG253" s="435"/>
      <c r="RNH253" s="435"/>
      <c r="RNI253" s="435"/>
      <c r="RNJ253" s="435"/>
      <c r="RNK253" s="435"/>
      <c r="RNL253" s="435"/>
      <c r="RNM253" s="435"/>
      <c r="RNN253" s="435"/>
      <c r="RNO253" s="435"/>
      <c r="RNP253" s="435"/>
      <c r="RNQ253" s="435"/>
      <c r="RNR253" s="435"/>
      <c r="RNS253" s="435"/>
      <c r="RNT253" s="435"/>
      <c r="RNU253" s="435"/>
      <c r="RNV253" s="435"/>
      <c r="RNW253" s="435"/>
      <c r="RNX253" s="435"/>
      <c r="RNY253" s="435"/>
      <c r="RNZ253" s="435"/>
      <c r="ROA253" s="435"/>
      <c r="ROB253" s="435"/>
      <c r="ROC253" s="435"/>
      <c r="ROD253" s="435"/>
      <c r="ROE253" s="435"/>
      <c r="ROF253" s="435"/>
      <c r="ROG253" s="435"/>
      <c r="ROH253" s="435"/>
      <c r="ROI253" s="435"/>
      <c r="ROJ253" s="435"/>
      <c r="ROK253" s="435"/>
      <c r="ROL253" s="435"/>
      <c r="ROM253" s="435"/>
      <c r="RON253" s="435"/>
      <c r="ROO253" s="435"/>
      <c r="ROP253" s="435"/>
      <c r="ROQ253" s="435"/>
      <c r="ROR253" s="435"/>
      <c r="ROS253" s="435"/>
      <c r="ROT253" s="435"/>
      <c r="ROU253" s="435"/>
      <c r="ROV253" s="435"/>
      <c r="ROW253" s="435"/>
      <c r="ROX253" s="435"/>
      <c r="ROY253" s="435"/>
      <c r="ROZ253" s="435"/>
      <c r="RPA253" s="435"/>
      <c r="RPB253" s="435"/>
      <c r="RPC253" s="435"/>
      <c r="RPD253" s="435"/>
      <c r="RPE253" s="435"/>
      <c r="RPF253" s="435"/>
      <c r="RPG253" s="435"/>
      <c r="RPH253" s="435"/>
      <c r="RPI253" s="435"/>
      <c r="RPJ253" s="435"/>
      <c r="RPK253" s="435"/>
      <c r="RPL253" s="435"/>
      <c r="RPM253" s="435"/>
      <c r="RPN253" s="435"/>
      <c r="RPO253" s="435"/>
      <c r="RPP253" s="435"/>
      <c r="RPQ253" s="435"/>
      <c r="RPR253" s="435"/>
      <c r="RPS253" s="435"/>
      <c r="RPT253" s="435"/>
      <c r="RPU253" s="435"/>
      <c r="RPV253" s="435"/>
      <c r="RPW253" s="435"/>
      <c r="RPX253" s="435"/>
      <c r="RPY253" s="435"/>
      <c r="RPZ253" s="435"/>
      <c r="RQA253" s="435"/>
      <c r="RQB253" s="435"/>
      <c r="RQC253" s="435"/>
      <c r="RQD253" s="435"/>
      <c r="RQE253" s="435"/>
      <c r="RQF253" s="435"/>
      <c r="RQG253" s="435"/>
      <c r="RQH253" s="435"/>
      <c r="RQI253" s="435"/>
      <c r="RQJ253" s="435"/>
      <c r="RQK253" s="435"/>
      <c r="RQL253" s="435"/>
      <c r="RQM253" s="435"/>
      <c r="RQN253" s="435"/>
      <c r="RQO253" s="435"/>
      <c r="RQP253" s="435"/>
      <c r="RQQ253" s="435"/>
      <c r="RQR253" s="435"/>
      <c r="RQS253" s="435"/>
      <c r="RQT253" s="435"/>
      <c r="RQU253" s="435"/>
      <c r="RQV253" s="435"/>
      <c r="RQW253" s="435"/>
      <c r="RQX253" s="435"/>
      <c r="RQY253" s="435"/>
      <c r="RQZ253" s="435"/>
      <c r="RRA253" s="435"/>
      <c r="RRB253" s="435"/>
      <c r="RRC253" s="435"/>
      <c r="RRD253" s="435"/>
      <c r="RRE253" s="435"/>
      <c r="RRF253" s="435"/>
      <c r="RRG253" s="435"/>
      <c r="RRH253" s="435"/>
      <c r="RRI253" s="435"/>
      <c r="RRJ253" s="435"/>
      <c r="RRK253" s="435"/>
      <c r="RRL253" s="435"/>
      <c r="RRM253" s="435"/>
      <c r="RRN253" s="435"/>
      <c r="RRO253" s="435"/>
      <c r="RRP253" s="435"/>
      <c r="RRQ253" s="435"/>
      <c r="RRR253" s="435"/>
      <c r="RRS253" s="435"/>
      <c r="RRT253" s="435"/>
      <c r="RRU253" s="435"/>
      <c r="RRV253" s="435"/>
      <c r="RRW253" s="435"/>
      <c r="RRX253" s="435"/>
      <c r="RRY253" s="435"/>
      <c r="RRZ253" s="435"/>
      <c r="RSA253" s="435"/>
      <c r="RSB253" s="435"/>
      <c r="RSC253" s="435"/>
      <c r="RSD253" s="435"/>
      <c r="RSE253" s="435"/>
      <c r="RSF253" s="435"/>
      <c r="RSG253" s="435"/>
      <c r="RSH253" s="435"/>
      <c r="RSI253" s="435"/>
      <c r="RSJ253" s="435"/>
      <c r="RSK253" s="435"/>
      <c r="RSL253" s="435"/>
      <c r="RSM253" s="435"/>
      <c r="RSN253" s="435"/>
      <c r="RSO253" s="435"/>
      <c r="RSP253" s="435"/>
      <c r="RSQ253" s="435"/>
      <c r="RSR253" s="435"/>
      <c r="RSS253" s="435"/>
      <c r="RST253" s="435"/>
      <c r="RSU253" s="435"/>
      <c r="RSV253" s="435"/>
      <c r="RSW253" s="435"/>
      <c r="RSX253" s="435"/>
      <c r="RSY253" s="435"/>
      <c r="RSZ253" s="435"/>
      <c r="RTA253" s="435"/>
      <c r="RTB253" s="435"/>
      <c r="RTC253" s="435"/>
      <c r="RTD253" s="435"/>
      <c r="RTE253" s="435"/>
      <c r="RTF253" s="435"/>
      <c r="RTG253" s="435"/>
      <c r="RTH253" s="435"/>
      <c r="RTI253" s="435"/>
      <c r="RTJ253" s="435"/>
      <c r="RTK253" s="435"/>
      <c r="RTL253" s="435"/>
      <c r="RTM253" s="435"/>
      <c r="RTN253" s="435"/>
      <c r="RTO253" s="435"/>
      <c r="RTP253" s="435"/>
      <c r="RTQ253" s="435"/>
      <c r="RTR253" s="435"/>
      <c r="RTS253" s="435"/>
      <c r="RTT253" s="435"/>
      <c r="RTU253" s="435"/>
      <c r="RTV253" s="435"/>
      <c r="RTW253" s="435"/>
      <c r="RTX253" s="435"/>
      <c r="RTY253" s="435"/>
      <c r="RTZ253" s="435"/>
      <c r="RUA253" s="435"/>
      <c r="RUB253" s="435"/>
      <c r="RUC253" s="435"/>
      <c r="RUD253" s="435"/>
      <c r="RUE253" s="435"/>
      <c r="RUF253" s="435"/>
      <c r="RUG253" s="435"/>
      <c r="RUH253" s="435"/>
      <c r="RUI253" s="435"/>
      <c r="RUJ253" s="435"/>
      <c r="RUK253" s="435"/>
      <c r="RUL253" s="435"/>
      <c r="RUM253" s="435"/>
      <c r="RUN253" s="435"/>
      <c r="RUO253" s="435"/>
      <c r="RUP253" s="435"/>
      <c r="RUQ253" s="435"/>
      <c r="RUR253" s="435"/>
      <c r="RUS253" s="435"/>
      <c r="RUT253" s="435"/>
      <c r="RUU253" s="435"/>
      <c r="RUV253" s="435"/>
      <c r="RUW253" s="435"/>
      <c r="RUX253" s="435"/>
      <c r="RUY253" s="435"/>
      <c r="RUZ253" s="435"/>
      <c r="RVA253" s="435"/>
      <c r="RVB253" s="435"/>
      <c r="RVC253" s="435"/>
      <c r="RVD253" s="435"/>
      <c r="RVE253" s="435"/>
      <c r="RVF253" s="435"/>
      <c r="RVG253" s="435"/>
      <c r="RVH253" s="435"/>
      <c r="RVI253" s="435"/>
      <c r="RVJ253" s="435"/>
      <c r="RVK253" s="435"/>
      <c r="RVL253" s="435"/>
      <c r="RVM253" s="435"/>
      <c r="RVN253" s="435"/>
      <c r="RVO253" s="435"/>
      <c r="RVP253" s="435"/>
      <c r="RVQ253" s="435"/>
      <c r="RVR253" s="435"/>
      <c r="RVS253" s="435"/>
      <c r="RVT253" s="435"/>
      <c r="RVU253" s="435"/>
      <c r="RVV253" s="435"/>
      <c r="RVW253" s="435"/>
      <c r="RVX253" s="435"/>
      <c r="RVY253" s="435"/>
      <c r="RVZ253" s="435"/>
      <c r="RWA253" s="435"/>
      <c r="RWB253" s="435"/>
      <c r="RWC253" s="435"/>
      <c r="RWD253" s="435"/>
      <c r="RWE253" s="435"/>
      <c r="RWF253" s="435"/>
      <c r="RWG253" s="435"/>
      <c r="RWH253" s="435"/>
      <c r="RWI253" s="435"/>
      <c r="RWJ253" s="435"/>
      <c r="RWK253" s="435"/>
      <c r="RWL253" s="435"/>
      <c r="RWM253" s="435"/>
      <c r="RWN253" s="435"/>
      <c r="RWO253" s="435"/>
      <c r="RWP253" s="435"/>
      <c r="RWQ253" s="435"/>
      <c r="RWR253" s="435"/>
      <c r="RWS253" s="435"/>
      <c r="RWT253" s="435"/>
      <c r="RWU253" s="435"/>
      <c r="RWV253" s="435"/>
      <c r="RWW253" s="435"/>
      <c r="RWX253" s="435"/>
      <c r="RWY253" s="435"/>
      <c r="RWZ253" s="435"/>
      <c r="RXA253" s="435"/>
      <c r="RXB253" s="435"/>
      <c r="RXC253" s="435"/>
      <c r="RXD253" s="435"/>
      <c r="RXE253" s="435"/>
      <c r="RXF253" s="435"/>
      <c r="RXG253" s="435"/>
      <c r="RXH253" s="435"/>
      <c r="RXI253" s="435"/>
      <c r="RXJ253" s="435"/>
      <c r="RXK253" s="435"/>
      <c r="RXL253" s="435"/>
      <c r="RXM253" s="435"/>
      <c r="RXN253" s="435"/>
      <c r="RXO253" s="435"/>
      <c r="RXP253" s="435"/>
      <c r="RXQ253" s="435"/>
      <c r="RXR253" s="435"/>
      <c r="RXS253" s="435"/>
      <c r="RXT253" s="435"/>
      <c r="RXU253" s="435"/>
      <c r="RXV253" s="435"/>
      <c r="RXW253" s="435"/>
      <c r="RXX253" s="435"/>
      <c r="RXY253" s="435"/>
      <c r="RXZ253" s="435"/>
      <c r="RYA253" s="435"/>
      <c r="RYB253" s="435"/>
      <c r="RYC253" s="435"/>
      <c r="RYD253" s="435"/>
      <c r="RYE253" s="435"/>
      <c r="RYF253" s="435"/>
      <c r="RYG253" s="435"/>
      <c r="RYH253" s="435"/>
      <c r="RYI253" s="435"/>
      <c r="RYJ253" s="435"/>
      <c r="RYK253" s="435"/>
      <c r="RYL253" s="435"/>
      <c r="RYM253" s="435"/>
      <c r="RYN253" s="435"/>
      <c r="RYO253" s="435"/>
      <c r="RYP253" s="435"/>
      <c r="RYQ253" s="435"/>
      <c r="RYR253" s="435"/>
      <c r="RYS253" s="435"/>
      <c r="RYT253" s="435"/>
      <c r="RYU253" s="435"/>
      <c r="RYV253" s="435"/>
      <c r="RYW253" s="435"/>
      <c r="RYX253" s="435"/>
      <c r="RYY253" s="435"/>
      <c r="RYZ253" s="435"/>
      <c r="RZA253" s="435"/>
      <c r="RZB253" s="435"/>
      <c r="RZC253" s="435"/>
      <c r="RZD253" s="435"/>
      <c r="RZE253" s="435"/>
      <c r="RZF253" s="435"/>
      <c r="RZG253" s="435"/>
      <c r="RZH253" s="435"/>
      <c r="RZI253" s="435"/>
      <c r="RZJ253" s="435"/>
      <c r="RZK253" s="435"/>
      <c r="RZL253" s="435"/>
      <c r="RZM253" s="435"/>
      <c r="RZN253" s="435"/>
      <c r="RZO253" s="435"/>
      <c r="RZP253" s="435"/>
      <c r="RZQ253" s="435"/>
      <c r="RZR253" s="435"/>
      <c r="RZS253" s="435"/>
      <c r="RZT253" s="435"/>
      <c r="RZU253" s="435"/>
      <c r="RZV253" s="435"/>
      <c r="RZW253" s="435"/>
      <c r="RZX253" s="435"/>
      <c r="RZY253" s="435"/>
      <c r="RZZ253" s="435"/>
      <c r="SAA253" s="435"/>
      <c r="SAB253" s="435"/>
      <c r="SAC253" s="435"/>
      <c r="SAD253" s="435"/>
      <c r="SAE253" s="435"/>
      <c r="SAF253" s="435"/>
      <c r="SAG253" s="435"/>
      <c r="SAH253" s="435"/>
      <c r="SAI253" s="435"/>
      <c r="SAJ253" s="435"/>
      <c r="SAK253" s="435"/>
      <c r="SAL253" s="435"/>
      <c r="SAM253" s="435"/>
      <c r="SAN253" s="435"/>
      <c r="SAO253" s="435"/>
      <c r="SAP253" s="435"/>
      <c r="SAQ253" s="435"/>
      <c r="SAR253" s="435"/>
      <c r="SAS253" s="435"/>
      <c r="SAT253" s="435"/>
      <c r="SAU253" s="435"/>
      <c r="SAV253" s="435"/>
      <c r="SAW253" s="435"/>
      <c r="SAX253" s="435"/>
      <c r="SAY253" s="435"/>
      <c r="SAZ253" s="435"/>
      <c r="SBA253" s="435"/>
      <c r="SBB253" s="435"/>
      <c r="SBC253" s="435"/>
      <c r="SBD253" s="435"/>
      <c r="SBE253" s="435"/>
      <c r="SBF253" s="435"/>
      <c r="SBG253" s="435"/>
      <c r="SBH253" s="435"/>
      <c r="SBI253" s="435"/>
      <c r="SBJ253" s="435"/>
      <c r="SBK253" s="435"/>
      <c r="SBL253" s="435"/>
      <c r="SBM253" s="435"/>
      <c r="SBN253" s="435"/>
      <c r="SBO253" s="435"/>
      <c r="SBP253" s="435"/>
      <c r="SBQ253" s="435"/>
      <c r="SBR253" s="435"/>
      <c r="SBS253" s="435"/>
      <c r="SBT253" s="435"/>
      <c r="SBU253" s="435"/>
      <c r="SBV253" s="435"/>
      <c r="SBW253" s="435"/>
      <c r="SBX253" s="435"/>
      <c r="SBY253" s="435"/>
      <c r="SBZ253" s="435"/>
      <c r="SCA253" s="435"/>
      <c r="SCB253" s="435"/>
      <c r="SCC253" s="435"/>
      <c r="SCD253" s="435"/>
      <c r="SCE253" s="435"/>
      <c r="SCF253" s="435"/>
      <c r="SCG253" s="435"/>
      <c r="SCH253" s="435"/>
      <c r="SCI253" s="435"/>
      <c r="SCJ253" s="435"/>
      <c r="SCK253" s="435"/>
      <c r="SCL253" s="435"/>
      <c r="SCM253" s="435"/>
      <c r="SCN253" s="435"/>
      <c r="SCO253" s="435"/>
      <c r="SCP253" s="435"/>
      <c r="SCQ253" s="435"/>
      <c r="SCR253" s="435"/>
      <c r="SCS253" s="435"/>
      <c r="SCT253" s="435"/>
      <c r="SCU253" s="435"/>
      <c r="SCV253" s="435"/>
      <c r="SCW253" s="435"/>
      <c r="SCX253" s="435"/>
      <c r="SCY253" s="435"/>
      <c r="SCZ253" s="435"/>
      <c r="SDA253" s="435"/>
      <c r="SDB253" s="435"/>
      <c r="SDC253" s="435"/>
      <c r="SDD253" s="435"/>
      <c r="SDE253" s="435"/>
      <c r="SDF253" s="435"/>
      <c r="SDG253" s="435"/>
      <c r="SDH253" s="435"/>
      <c r="SDI253" s="435"/>
      <c r="SDJ253" s="435"/>
      <c r="SDK253" s="435"/>
      <c r="SDL253" s="435"/>
      <c r="SDM253" s="435"/>
      <c r="SDN253" s="435"/>
      <c r="SDO253" s="435"/>
      <c r="SDP253" s="435"/>
      <c r="SDQ253" s="435"/>
      <c r="SDR253" s="435"/>
      <c r="SDS253" s="435"/>
      <c r="SDT253" s="435"/>
      <c r="SDU253" s="435"/>
      <c r="SDV253" s="435"/>
      <c r="SDW253" s="435"/>
      <c r="SDX253" s="435"/>
      <c r="SDY253" s="435"/>
      <c r="SDZ253" s="435"/>
      <c r="SEA253" s="435"/>
      <c r="SEB253" s="435"/>
      <c r="SEC253" s="435"/>
      <c r="SED253" s="435"/>
      <c r="SEE253" s="435"/>
      <c r="SEF253" s="435"/>
      <c r="SEG253" s="435"/>
      <c r="SEH253" s="435"/>
      <c r="SEI253" s="435"/>
      <c r="SEJ253" s="435"/>
      <c r="SEK253" s="435"/>
      <c r="SEL253" s="435"/>
      <c r="SEM253" s="435"/>
      <c r="SEN253" s="435"/>
      <c r="SEO253" s="435"/>
      <c r="SEP253" s="435"/>
      <c r="SEQ253" s="435"/>
      <c r="SER253" s="435"/>
      <c r="SES253" s="435"/>
      <c r="SET253" s="435"/>
      <c r="SEU253" s="435"/>
      <c r="SEV253" s="435"/>
      <c r="SEW253" s="435"/>
      <c r="SEX253" s="435"/>
      <c r="SEY253" s="435"/>
      <c r="SEZ253" s="435"/>
      <c r="SFA253" s="435"/>
      <c r="SFB253" s="435"/>
      <c r="SFC253" s="435"/>
      <c r="SFD253" s="435"/>
      <c r="SFE253" s="435"/>
      <c r="SFF253" s="435"/>
      <c r="SFG253" s="435"/>
      <c r="SFH253" s="435"/>
      <c r="SFI253" s="435"/>
      <c r="SFJ253" s="435"/>
      <c r="SFK253" s="435"/>
      <c r="SFL253" s="435"/>
      <c r="SFM253" s="435"/>
      <c r="SFN253" s="435"/>
      <c r="SFO253" s="435"/>
      <c r="SFP253" s="435"/>
      <c r="SFQ253" s="435"/>
      <c r="SFR253" s="435"/>
      <c r="SFS253" s="435"/>
      <c r="SFT253" s="435"/>
      <c r="SFU253" s="435"/>
      <c r="SFV253" s="435"/>
      <c r="SFW253" s="435"/>
      <c r="SFX253" s="435"/>
      <c r="SFY253" s="435"/>
      <c r="SFZ253" s="435"/>
      <c r="SGA253" s="435"/>
      <c r="SGB253" s="435"/>
      <c r="SGC253" s="435"/>
      <c r="SGD253" s="435"/>
      <c r="SGE253" s="435"/>
      <c r="SGF253" s="435"/>
      <c r="SGG253" s="435"/>
      <c r="SGH253" s="435"/>
      <c r="SGI253" s="435"/>
      <c r="SGJ253" s="435"/>
      <c r="SGK253" s="435"/>
      <c r="SGL253" s="435"/>
      <c r="SGM253" s="435"/>
      <c r="SGN253" s="435"/>
      <c r="SGO253" s="435"/>
      <c r="SGP253" s="435"/>
      <c r="SGQ253" s="435"/>
      <c r="SGR253" s="435"/>
      <c r="SGS253" s="435"/>
      <c r="SGT253" s="435"/>
      <c r="SGU253" s="435"/>
      <c r="SGV253" s="435"/>
      <c r="SGW253" s="435"/>
      <c r="SGX253" s="435"/>
      <c r="SGY253" s="435"/>
      <c r="SGZ253" s="435"/>
      <c r="SHA253" s="435"/>
      <c r="SHB253" s="435"/>
      <c r="SHC253" s="435"/>
      <c r="SHD253" s="435"/>
      <c r="SHE253" s="435"/>
      <c r="SHF253" s="435"/>
      <c r="SHG253" s="435"/>
      <c r="SHH253" s="435"/>
      <c r="SHI253" s="435"/>
      <c r="SHJ253" s="435"/>
      <c r="SHK253" s="435"/>
      <c r="SHL253" s="435"/>
      <c r="SHM253" s="435"/>
      <c r="SHN253" s="435"/>
      <c r="SHO253" s="435"/>
      <c r="SHP253" s="435"/>
      <c r="SHQ253" s="435"/>
      <c r="SHR253" s="435"/>
      <c r="SHS253" s="435"/>
      <c r="SHT253" s="435"/>
      <c r="SHU253" s="435"/>
      <c r="SHV253" s="435"/>
      <c r="SHW253" s="435"/>
      <c r="SHX253" s="435"/>
      <c r="SHY253" s="435"/>
      <c r="SHZ253" s="435"/>
      <c r="SIA253" s="435"/>
      <c r="SIB253" s="435"/>
      <c r="SIC253" s="435"/>
      <c r="SID253" s="435"/>
      <c r="SIE253" s="435"/>
      <c r="SIF253" s="435"/>
      <c r="SIG253" s="435"/>
      <c r="SIH253" s="435"/>
      <c r="SII253" s="435"/>
      <c r="SIJ253" s="435"/>
      <c r="SIK253" s="435"/>
      <c r="SIL253" s="435"/>
      <c r="SIM253" s="435"/>
      <c r="SIN253" s="435"/>
      <c r="SIO253" s="435"/>
      <c r="SIP253" s="435"/>
      <c r="SIQ253" s="435"/>
      <c r="SIR253" s="435"/>
      <c r="SIS253" s="435"/>
      <c r="SIT253" s="435"/>
      <c r="SIU253" s="435"/>
      <c r="SIV253" s="435"/>
      <c r="SIW253" s="435"/>
      <c r="SIX253" s="435"/>
      <c r="SIY253" s="435"/>
      <c r="SIZ253" s="435"/>
      <c r="SJA253" s="435"/>
      <c r="SJB253" s="435"/>
      <c r="SJC253" s="435"/>
      <c r="SJD253" s="435"/>
      <c r="SJE253" s="435"/>
      <c r="SJF253" s="435"/>
      <c r="SJG253" s="435"/>
      <c r="SJH253" s="435"/>
      <c r="SJI253" s="435"/>
      <c r="SJJ253" s="435"/>
      <c r="SJK253" s="435"/>
      <c r="SJL253" s="435"/>
      <c r="SJM253" s="435"/>
      <c r="SJN253" s="435"/>
      <c r="SJO253" s="435"/>
      <c r="SJP253" s="435"/>
      <c r="SJQ253" s="435"/>
      <c r="SJR253" s="435"/>
      <c r="SJS253" s="435"/>
      <c r="SJT253" s="435"/>
      <c r="SJU253" s="435"/>
      <c r="SJV253" s="435"/>
      <c r="SJW253" s="435"/>
      <c r="SJX253" s="435"/>
      <c r="SJY253" s="435"/>
      <c r="SJZ253" s="435"/>
      <c r="SKA253" s="435"/>
      <c r="SKB253" s="435"/>
      <c r="SKC253" s="435"/>
      <c r="SKD253" s="435"/>
      <c r="SKE253" s="435"/>
      <c r="SKF253" s="435"/>
      <c r="SKG253" s="435"/>
      <c r="SKH253" s="435"/>
      <c r="SKI253" s="435"/>
      <c r="SKJ253" s="435"/>
      <c r="SKK253" s="435"/>
      <c r="SKL253" s="435"/>
      <c r="SKM253" s="435"/>
      <c r="SKN253" s="435"/>
      <c r="SKO253" s="435"/>
      <c r="SKP253" s="435"/>
      <c r="SKQ253" s="435"/>
      <c r="SKR253" s="435"/>
      <c r="SKS253" s="435"/>
      <c r="SKT253" s="435"/>
      <c r="SKU253" s="435"/>
      <c r="SKV253" s="435"/>
      <c r="SKW253" s="435"/>
      <c r="SKX253" s="435"/>
      <c r="SKY253" s="435"/>
      <c r="SKZ253" s="435"/>
      <c r="SLA253" s="435"/>
      <c r="SLB253" s="435"/>
      <c r="SLC253" s="435"/>
      <c r="SLD253" s="435"/>
      <c r="SLE253" s="435"/>
      <c r="SLF253" s="435"/>
      <c r="SLG253" s="435"/>
      <c r="SLH253" s="435"/>
      <c r="SLI253" s="435"/>
      <c r="SLJ253" s="435"/>
      <c r="SLK253" s="435"/>
      <c r="SLL253" s="435"/>
      <c r="SLM253" s="435"/>
      <c r="SLN253" s="435"/>
      <c r="SLO253" s="435"/>
      <c r="SLP253" s="435"/>
      <c r="SLQ253" s="435"/>
      <c r="SLR253" s="435"/>
      <c r="SLS253" s="435"/>
      <c r="SLT253" s="435"/>
      <c r="SLU253" s="435"/>
      <c r="SLV253" s="435"/>
      <c r="SLW253" s="435"/>
      <c r="SLX253" s="435"/>
      <c r="SLY253" s="435"/>
      <c r="SLZ253" s="435"/>
      <c r="SMA253" s="435"/>
      <c r="SMB253" s="435"/>
      <c r="SMC253" s="435"/>
      <c r="SMD253" s="435"/>
      <c r="SME253" s="435"/>
      <c r="SMF253" s="435"/>
      <c r="SMG253" s="435"/>
      <c r="SMH253" s="435"/>
      <c r="SMI253" s="435"/>
      <c r="SMJ253" s="435"/>
      <c r="SMK253" s="435"/>
      <c r="SML253" s="435"/>
      <c r="SMM253" s="435"/>
      <c r="SMN253" s="435"/>
      <c r="SMO253" s="435"/>
      <c r="SMP253" s="435"/>
      <c r="SMQ253" s="435"/>
      <c r="SMR253" s="435"/>
      <c r="SMS253" s="435"/>
      <c r="SMT253" s="435"/>
      <c r="SMU253" s="435"/>
      <c r="SMV253" s="435"/>
      <c r="SMW253" s="435"/>
      <c r="SMX253" s="435"/>
      <c r="SMY253" s="435"/>
      <c r="SMZ253" s="435"/>
      <c r="SNA253" s="435"/>
      <c r="SNB253" s="435"/>
      <c r="SNC253" s="435"/>
      <c r="SND253" s="435"/>
      <c r="SNE253" s="435"/>
      <c r="SNF253" s="435"/>
      <c r="SNG253" s="435"/>
      <c r="SNH253" s="435"/>
      <c r="SNI253" s="435"/>
      <c r="SNJ253" s="435"/>
      <c r="SNK253" s="435"/>
      <c r="SNL253" s="435"/>
      <c r="SNM253" s="435"/>
      <c r="SNN253" s="435"/>
      <c r="SNO253" s="435"/>
      <c r="SNP253" s="435"/>
      <c r="SNQ253" s="435"/>
      <c r="SNR253" s="435"/>
      <c r="SNS253" s="435"/>
      <c r="SNT253" s="435"/>
      <c r="SNU253" s="435"/>
      <c r="SNV253" s="435"/>
      <c r="SNW253" s="435"/>
      <c r="SNX253" s="435"/>
      <c r="SNY253" s="435"/>
      <c r="SNZ253" s="435"/>
      <c r="SOA253" s="435"/>
      <c r="SOB253" s="435"/>
      <c r="SOC253" s="435"/>
      <c r="SOD253" s="435"/>
      <c r="SOE253" s="435"/>
      <c r="SOF253" s="435"/>
      <c r="SOG253" s="435"/>
      <c r="SOH253" s="435"/>
      <c r="SOI253" s="435"/>
      <c r="SOJ253" s="435"/>
      <c r="SOK253" s="435"/>
      <c r="SOL253" s="435"/>
      <c r="SOM253" s="435"/>
      <c r="SON253" s="435"/>
      <c r="SOO253" s="435"/>
      <c r="SOP253" s="435"/>
      <c r="SOQ253" s="435"/>
      <c r="SOR253" s="435"/>
      <c r="SOS253" s="435"/>
      <c r="SOT253" s="435"/>
      <c r="SOU253" s="435"/>
      <c r="SOV253" s="435"/>
      <c r="SOW253" s="435"/>
      <c r="SOX253" s="435"/>
      <c r="SOY253" s="435"/>
      <c r="SOZ253" s="435"/>
      <c r="SPA253" s="435"/>
      <c r="SPB253" s="435"/>
      <c r="SPC253" s="435"/>
      <c r="SPD253" s="435"/>
      <c r="SPE253" s="435"/>
      <c r="SPF253" s="435"/>
      <c r="SPG253" s="435"/>
      <c r="SPH253" s="435"/>
      <c r="SPI253" s="435"/>
      <c r="SPJ253" s="435"/>
      <c r="SPK253" s="435"/>
      <c r="SPL253" s="435"/>
      <c r="SPM253" s="435"/>
      <c r="SPN253" s="435"/>
      <c r="SPO253" s="435"/>
      <c r="SPP253" s="435"/>
      <c r="SPQ253" s="435"/>
      <c r="SPR253" s="435"/>
      <c r="SPS253" s="435"/>
      <c r="SPT253" s="435"/>
      <c r="SPU253" s="435"/>
      <c r="SPV253" s="435"/>
      <c r="SPW253" s="435"/>
      <c r="SPX253" s="435"/>
      <c r="SPY253" s="435"/>
      <c r="SPZ253" s="435"/>
      <c r="SQA253" s="435"/>
      <c r="SQB253" s="435"/>
      <c r="SQC253" s="435"/>
      <c r="SQD253" s="435"/>
      <c r="SQE253" s="435"/>
      <c r="SQF253" s="435"/>
      <c r="SQG253" s="435"/>
      <c r="SQH253" s="435"/>
      <c r="SQI253" s="435"/>
      <c r="SQJ253" s="435"/>
      <c r="SQK253" s="435"/>
      <c r="SQL253" s="435"/>
      <c r="SQM253" s="435"/>
      <c r="SQN253" s="435"/>
      <c r="SQO253" s="435"/>
      <c r="SQP253" s="435"/>
      <c r="SQQ253" s="435"/>
      <c r="SQR253" s="435"/>
      <c r="SQS253" s="435"/>
      <c r="SQT253" s="435"/>
      <c r="SQU253" s="435"/>
      <c r="SQV253" s="435"/>
      <c r="SQW253" s="435"/>
      <c r="SQX253" s="435"/>
      <c r="SQY253" s="435"/>
      <c r="SQZ253" s="435"/>
      <c r="SRA253" s="435"/>
      <c r="SRB253" s="435"/>
      <c r="SRC253" s="435"/>
      <c r="SRD253" s="435"/>
      <c r="SRE253" s="435"/>
      <c r="SRF253" s="435"/>
      <c r="SRG253" s="435"/>
      <c r="SRH253" s="435"/>
      <c r="SRI253" s="435"/>
      <c r="SRJ253" s="435"/>
      <c r="SRK253" s="435"/>
      <c r="SRL253" s="435"/>
      <c r="SRM253" s="435"/>
      <c r="SRN253" s="435"/>
      <c r="SRO253" s="435"/>
      <c r="SRP253" s="435"/>
      <c r="SRQ253" s="435"/>
      <c r="SRR253" s="435"/>
      <c r="SRS253" s="435"/>
      <c r="SRT253" s="435"/>
      <c r="SRU253" s="435"/>
      <c r="SRV253" s="435"/>
      <c r="SRW253" s="435"/>
      <c r="SRX253" s="435"/>
      <c r="SRY253" s="435"/>
      <c r="SRZ253" s="435"/>
      <c r="SSA253" s="435"/>
      <c r="SSB253" s="435"/>
      <c r="SSC253" s="435"/>
      <c r="SSD253" s="435"/>
      <c r="SSE253" s="435"/>
      <c r="SSF253" s="435"/>
      <c r="SSG253" s="435"/>
      <c r="SSH253" s="435"/>
      <c r="SSI253" s="435"/>
      <c r="SSJ253" s="435"/>
      <c r="SSK253" s="435"/>
      <c r="SSL253" s="435"/>
      <c r="SSM253" s="435"/>
      <c r="SSN253" s="435"/>
      <c r="SSO253" s="435"/>
      <c r="SSP253" s="435"/>
      <c r="SSQ253" s="435"/>
      <c r="SSR253" s="435"/>
      <c r="SSS253" s="435"/>
      <c r="SST253" s="435"/>
      <c r="SSU253" s="435"/>
      <c r="SSV253" s="435"/>
      <c r="SSW253" s="435"/>
      <c r="SSX253" s="435"/>
      <c r="SSY253" s="435"/>
      <c r="SSZ253" s="435"/>
      <c r="STA253" s="435"/>
      <c r="STB253" s="435"/>
      <c r="STC253" s="435"/>
      <c r="STD253" s="435"/>
      <c r="STE253" s="435"/>
      <c r="STF253" s="435"/>
      <c r="STG253" s="435"/>
      <c r="STH253" s="435"/>
      <c r="STI253" s="435"/>
      <c r="STJ253" s="435"/>
      <c r="STK253" s="435"/>
      <c r="STL253" s="435"/>
      <c r="STM253" s="435"/>
      <c r="STN253" s="435"/>
      <c r="STO253" s="435"/>
      <c r="STP253" s="435"/>
      <c r="STQ253" s="435"/>
      <c r="STR253" s="435"/>
      <c r="STS253" s="435"/>
      <c r="STT253" s="435"/>
      <c r="STU253" s="435"/>
      <c r="STV253" s="435"/>
      <c r="STW253" s="435"/>
      <c r="STX253" s="435"/>
      <c r="STY253" s="435"/>
      <c r="STZ253" s="435"/>
      <c r="SUA253" s="435"/>
      <c r="SUB253" s="435"/>
      <c r="SUC253" s="435"/>
      <c r="SUD253" s="435"/>
      <c r="SUE253" s="435"/>
      <c r="SUF253" s="435"/>
      <c r="SUG253" s="435"/>
      <c r="SUH253" s="435"/>
      <c r="SUI253" s="435"/>
      <c r="SUJ253" s="435"/>
      <c r="SUK253" s="435"/>
      <c r="SUL253" s="435"/>
      <c r="SUM253" s="435"/>
      <c r="SUN253" s="435"/>
      <c r="SUO253" s="435"/>
      <c r="SUP253" s="435"/>
      <c r="SUQ253" s="435"/>
      <c r="SUR253" s="435"/>
      <c r="SUS253" s="435"/>
      <c r="SUT253" s="435"/>
      <c r="SUU253" s="435"/>
      <c r="SUV253" s="435"/>
      <c r="SUW253" s="435"/>
      <c r="SUX253" s="435"/>
      <c r="SUY253" s="435"/>
      <c r="SUZ253" s="435"/>
      <c r="SVA253" s="435"/>
      <c r="SVB253" s="435"/>
      <c r="SVC253" s="435"/>
      <c r="SVD253" s="435"/>
      <c r="SVE253" s="435"/>
      <c r="SVF253" s="435"/>
      <c r="SVG253" s="435"/>
      <c r="SVH253" s="435"/>
      <c r="SVI253" s="435"/>
      <c r="SVJ253" s="435"/>
      <c r="SVK253" s="435"/>
      <c r="SVL253" s="435"/>
      <c r="SVM253" s="435"/>
      <c r="SVN253" s="435"/>
      <c r="SVO253" s="435"/>
      <c r="SVP253" s="435"/>
      <c r="SVQ253" s="435"/>
      <c r="SVR253" s="435"/>
      <c r="SVS253" s="435"/>
      <c r="SVT253" s="435"/>
      <c r="SVU253" s="435"/>
      <c r="SVV253" s="435"/>
      <c r="SVW253" s="435"/>
      <c r="SVX253" s="435"/>
      <c r="SVY253" s="435"/>
      <c r="SVZ253" s="435"/>
      <c r="SWA253" s="435"/>
      <c r="SWB253" s="435"/>
      <c r="SWC253" s="435"/>
      <c r="SWD253" s="435"/>
      <c r="SWE253" s="435"/>
      <c r="SWF253" s="435"/>
      <c r="SWG253" s="435"/>
      <c r="SWH253" s="435"/>
      <c r="SWI253" s="435"/>
      <c r="SWJ253" s="435"/>
      <c r="SWK253" s="435"/>
      <c r="SWL253" s="435"/>
      <c r="SWM253" s="435"/>
      <c r="SWN253" s="435"/>
      <c r="SWO253" s="435"/>
      <c r="SWP253" s="435"/>
      <c r="SWQ253" s="435"/>
      <c r="SWR253" s="435"/>
      <c r="SWS253" s="435"/>
      <c r="SWT253" s="435"/>
      <c r="SWU253" s="435"/>
      <c r="SWV253" s="435"/>
      <c r="SWW253" s="435"/>
      <c r="SWX253" s="435"/>
      <c r="SWY253" s="435"/>
      <c r="SWZ253" s="435"/>
      <c r="SXA253" s="435"/>
      <c r="SXB253" s="435"/>
      <c r="SXC253" s="435"/>
      <c r="SXD253" s="435"/>
      <c r="SXE253" s="435"/>
      <c r="SXF253" s="435"/>
      <c r="SXG253" s="435"/>
      <c r="SXH253" s="435"/>
      <c r="SXI253" s="435"/>
      <c r="SXJ253" s="435"/>
      <c r="SXK253" s="435"/>
      <c r="SXL253" s="435"/>
      <c r="SXM253" s="435"/>
      <c r="SXN253" s="435"/>
      <c r="SXO253" s="435"/>
      <c r="SXP253" s="435"/>
      <c r="SXQ253" s="435"/>
      <c r="SXR253" s="435"/>
      <c r="SXS253" s="435"/>
      <c r="SXT253" s="435"/>
      <c r="SXU253" s="435"/>
      <c r="SXV253" s="435"/>
      <c r="SXW253" s="435"/>
      <c r="SXX253" s="435"/>
      <c r="SXY253" s="435"/>
      <c r="SXZ253" s="435"/>
      <c r="SYA253" s="435"/>
      <c r="SYB253" s="435"/>
      <c r="SYC253" s="435"/>
      <c r="SYD253" s="435"/>
      <c r="SYE253" s="435"/>
      <c r="SYF253" s="435"/>
      <c r="SYG253" s="435"/>
      <c r="SYH253" s="435"/>
      <c r="SYI253" s="435"/>
      <c r="SYJ253" s="435"/>
      <c r="SYK253" s="435"/>
      <c r="SYL253" s="435"/>
      <c r="SYM253" s="435"/>
      <c r="SYN253" s="435"/>
      <c r="SYO253" s="435"/>
      <c r="SYP253" s="435"/>
      <c r="SYQ253" s="435"/>
      <c r="SYR253" s="435"/>
      <c r="SYS253" s="435"/>
      <c r="SYT253" s="435"/>
      <c r="SYU253" s="435"/>
      <c r="SYV253" s="435"/>
      <c r="SYW253" s="435"/>
      <c r="SYX253" s="435"/>
      <c r="SYY253" s="435"/>
      <c r="SYZ253" s="435"/>
      <c r="SZA253" s="435"/>
      <c r="SZB253" s="435"/>
      <c r="SZC253" s="435"/>
      <c r="SZD253" s="435"/>
      <c r="SZE253" s="435"/>
      <c r="SZF253" s="435"/>
      <c r="SZG253" s="435"/>
      <c r="SZH253" s="435"/>
      <c r="SZI253" s="435"/>
      <c r="SZJ253" s="435"/>
      <c r="SZK253" s="435"/>
      <c r="SZL253" s="435"/>
      <c r="SZM253" s="435"/>
      <c r="SZN253" s="435"/>
      <c r="SZO253" s="435"/>
      <c r="SZP253" s="435"/>
      <c r="SZQ253" s="435"/>
      <c r="SZR253" s="435"/>
      <c r="SZS253" s="435"/>
      <c r="SZT253" s="435"/>
      <c r="SZU253" s="435"/>
      <c r="SZV253" s="435"/>
      <c r="SZW253" s="435"/>
      <c r="SZX253" s="435"/>
      <c r="SZY253" s="435"/>
      <c r="SZZ253" s="435"/>
      <c r="TAA253" s="435"/>
      <c r="TAB253" s="435"/>
      <c r="TAC253" s="435"/>
      <c r="TAD253" s="435"/>
      <c r="TAE253" s="435"/>
      <c r="TAF253" s="435"/>
      <c r="TAG253" s="435"/>
      <c r="TAH253" s="435"/>
      <c r="TAI253" s="435"/>
      <c r="TAJ253" s="435"/>
      <c r="TAK253" s="435"/>
      <c r="TAL253" s="435"/>
      <c r="TAM253" s="435"/>
      <c r="TAN253" s="435"/>
      <c r="TAO253" s="435"/>
      <c r="TAP253" s="435"/>
      <c r="TAQ253" s="435"/>
      <c r="TAR253" s="435"/>
      <c r="TAS253" s="435"/>
      <c r="TAT253" s="435"/>
      <c r="TAU253" s="435"/>
      <c r="TAV253" s="435"/>
      <c r="TAW253" s="435"/>
      <c r="TAX253" s="435"/>
      <c r="TAY253" s="435"/>
      <c r="TAZ253" s="435"/>
      <c r="TBA253" s="435"/>
      <c r="TBB253" s="435"/>
      <c r="TBC253" s="435"/>
      <c r="TBD253" s="435"/>
      <c r="TBE253" s="435"/>
      <c r="TBF253" s="435"/>
      <c r="TBG253" s="435"/>
      <c r="TBH253" s="435"/>
      <c r="TBI253" s="435"/>
      <c r="TBJ253" s="435"/>
      <c r="TBK253" s="435"/>
      <c r="TBL253" s="435"/>
      <c r="TBM253" s="435"/>
      <c r="TBN253" s="435"/>
      <c r="TBO253" s="435"/>
      <c r="TBP253" s="435"/>
      <c r="TBQ253" s="435"/>
      <c r="TBR253" s="435"/>
      <c r="TBS253" s="435"/>
      <c r="TBT253" s="435"/>
      <c r="TBU253" s="435"/>
      <c r="TBV253" s="435"/>
      <c r="TBW253" s="435"/>
      <c r="TBX253" s="435"/>
      <c r="TBY253" s="435"/>
      <c r="TBZ253" s="435"/>
      <c r="TCA253" s="435"/>
      <c r="TCB253" s="435"/>
      <c r="TCC253" s="435"/>
      <c r="TCD253" s="435"/>
      <c r="TCE253" s="435"/>
      <c r="TCF253" s="435"/>
      <c r="TCG253" s="435"/>
      <c r="TCH253" s="435"/>
      <c r="TCI253" s="435"/>
      <c r="TCJ253" s="435"/>
      <c r="TCK253" s="435"/>
      <c r="TCL253" s="435"/>
      <c r="TCM253" s="435"/>
      <c r="TCN253" s="435"/>
      <c r="TCO253" s="435"/>
      <c r="TCP253" s="435"/>
      <c r="TCQ253" s="435"/>
      <c r="TCR253" s="435"/>
      <c r="TCS253" s="435"/>
      <c r="TCT253" s="435"/>
      <c r="TCU253" s="435"/>
      <c r="TCV253" s="435"/>
      <c r="TCW253" s="435"/>
      <c r="TCX253" s="435"/>
      <c r="TCY253" s="435"/>
      <c r="TCZ253" s="435"/>
      <c r="TDA253" s="435"/>
      <c r="TDB253" s="435"/>
      <c r="TDC253" s="435"/>
      <c r="TDD253" s="435"/>
      <c r="TDE253" s="435"/>
      <c r="TDF253" s="435"/>
      <c r="TDG253" s="435"/>
      <c r="TDH253" s="435"/>
      <c r="TDI253" s="435"/>
      <c r="TDJ253" s="435"/>
      <c r="TDK253" s="435"/>
      <c r="TDL253" s="435"/>
      <c r="TDM253" s="435"/>
      <c r="TDN253" s="435"/>
      <c r="TDO253" s="435"/>
      <c r="TDP253" s="435"/>
      <c r="TDQ253" s="435"/>
      <c r="TDR253" s="435"/>
      <c r="TDS253" s="435"/>
      <c r="TDT253" s="435"/>
      <c r="TDU253" s="435"/>
      <c r="TDV253" s="435"/>
      <c r="TDW253" s="435"/>
      <c r="TDX253" s="435"/>
      <c r="TDY253" s="435"/>
      <c r="TDZ253" s="435"/>
      <c r="TEA253" s="435"/>
      <c r="TEB253" s="435"/>
      <c r="TEC253" s="435"/>
      <c r="TED253" s="435"/>
      <c r="TEE253" s="435"/>
      <c r="TEF253" s="435"/>
      <c r="TEG253" s="435"/>
      <c r="TEH253" s="435"/>
      <c r="TEI253" s="435"/>
      <c r="TEJ253" s="435"/>
      <c r="TEK253" s="435"/>
      <c r="TEL253" s="435"/>
      <c r="TEM253" s="435"/>
      <c r="TEN253" s="435"/>
      <c r="TEO253" s="435"/>
      <c r="TEP253" s="435"/>
      <c r="TEQ253" s="435"/>
      <c r="TER253" s="435"/>
      <c r="TES253" s="435"/>
      <c r="TET253" s="435"/>
      <c r="TEU253" s="435"/>
      <c r="TEV253" s="435"/>
      <c r="TEW253" s="435"/>
      <c r="TEX253" s="435"/>
      <c r="TEY253" s="435"/>
      <c r="TEZ253" s="435"/>
      <c r="TFA253" s="435"/>
      <c r="TFB253" s="435"/>
      <c r="TFC253" s="435"/>
      <c r="TFD253" s="435"/>
      <c r="TFE253" s="435"/>
      <c r="TFF253" s="435"/>
      <c r="TFG253" s="435"/>
      <c r="TFH253" s="435"/>
      <c r="TFI253" s="435"/>
      <c r="TFJ253" s="435"/>
      <c r="TFK253" s="435"/>
      <c r="TFL253" s="435"/>
      <c r="TFM253" s="435"/>
      <c r="TFN253" s="435"/>
      <c r="TFO253" s="435"/>
      <c r="TFP253" s="435"/>
      <c r="TFQ253" s="435"/>
      <c r="TFR253" s="435"/>
      <c r="TFS253" s="435"/>
      <c r="TFT253" s="435"/>
      <c r="TFU253" s="435"/>
      <c r="TFV253" s="435"/>
      <c r="TFW253" s="435"/>
      <c r="TFX253" s="435"/>
      <c r="TFY253" s="435"/>
      <c r="TFZ253" s="435"/>
      <c r="TGA253" s="435"/>
      <c r="TGB253" s="435"/>
      <c r="TGC253" s="435"/>
      <c r="TGD253" s="435"/>
      <c r="TGE253" s="435"/>
      <c r="TGF253" s="435"/>
      <c r="TGG253" s="435"/>
      <c r="TGH253" s="435"/>
      <c r="TGI253" s="435"/>
      <c r="TGJ253" s="435"/>
      <c r="TGK253" s="435"/>
      <c r="TGL253" s="435"/>
      <c r="TGM253" s="435"/>
      <c r="TGN253" s="435"/>
      <c r="TGO253" s="435"/>
      <c r="TGP253" s="435"/>
      <c r="TGQ253" s="435"/>
      <c r="TGR253" s="435"/>
      <c r="TGS253" s="435"/>
      <c r="TGT253" s="435"/>
      <c r="TGU253" s="435"/>
      <c r="TGV253" s="435"/>
      <c r="TGW253" s="435"/>
      <c r="TGX253" s="435"/>
      <c r="TGY253" s="435"/>
      <c r="TGZ253" s="435"/>
      <c r="THA253" s="435"/>
      <c r="THB253" s="435"/>
      <c r="THC253" s="435"/>
      <c r="THD253" s="435"/>
      <c r="THE253" s="435"/>
      <c r="THF253" s="435"/>
      <c r="THG253" s="435"/>
      <c r="THH253" s="435"/>
      <c r="THI253" s="435"/>
      <c r="THJ253" s="435"/>
      <c r="THK253" s="435"/>
      <c r="THL253" s="435"/>
      <c r="THM253" s="435"/>
      <c r="THN253" s="435"/>
      <c r="THO253" s="435"/>
      <c r="THP253" s="435"/>
      <c r="THQ253" s="435"/>
      <c r="THR253" s="435"/>
      <c r="THS253" s="435"/>
      <c r="THT253" s="435"/>
      <c r="THU253" s="435"/>
      <c r="THV253" s="435"/>
      <c r="THW253" s="435"/>
      <c r="THX253" s="435"/>
      <c r="THY253" s="435"/>
      <c r="THZ253" s="435"/>
      <c r="TIA253" s="435"/>
      <c r="TIB253" s="435"/>
      <c r="TIC253" s="435"/>
      <c r="TID253" s="435"/>
      <c r="TIE253" s="435"/>
      <c r="TIF253" s="435"/>
      <c r="TIG253" s="435"/>
      <c r="TIH253" s="435"/>
      <c r="TII253" s="435"/>
      <c r="TIJ253" s="435"/>
      <c r="TIK253" s="435"/>
      <c r="TIL253" s="435"/>
      <c r="TIM253" s="435"/>
      <c r="TIN253" s="435"/>
      <c r="TIO253" s="435"/>
      <c r="TIP253" s="435"/>
      <c r="TIQ253" s="435"/>
      <c r="TIR253" s="435"/>
      <c r="TIS253" s="435"/>
      <c r="TIT253" s="435"/>
      <c r="TIU253" s="435"/>
      <c r="TIV253" s="435"/>
      <c r="TIW253" s="435"/>
      <c r="TIX253" s="435"/>
      <c r="TIY253" s="435"/>
      <c r="TIZ253" s="435"/>
      <c r="TJA253" s="435"/>
      <c r="TJB253" s="435"/>
      <c r="TJC253" s="435"/>
      <c r="TJD253" s="435"/>
      <c r="TJE253" s="435"/>
      <c r="TJF253" s="435"/>
      <c r="TJG253" s="435"/>
      <c r="TJH253" s="435"/>
      <c r="TJI253" s="435"/>
      <c r="TJJ253" s="435"/>
      <c r="TJK253" s="435"/>
      <c r="TJL253" s="435"/>
      <c r="TJM253" s="435"/>
      <c r="TJN253" s="435"/>
      <c r="TJO253" s="435"/>
      <c r="TJP253" s="435"/>
      <c r="TJQ253" s="435"/>
      <c r="TJR253" s="435"/>
      <c r="TJS253" s="435"/>
      <c r="TJT253" s="435"/>
      <c r="TJU253" s="435"/>
      <c r="TJV253" s="435"/>
      <c r="TJW253" s="435"/>
      <c r="TJX253" s="435"/>
      <c r="TJY253" s="435"/>
      <c r="TJZ253" s="435"/>
      <c r="TKA253" s="435"/>
      <c r="TKB253" s="435"/>
      <c r="TKC253" s="435"/>
      <c r="TKD253" s="435"/>
      <c r="TKE253" s="435"/>
      <c r="TKF253" s="435"/>
      <c r="TKG253" s="435"/>
      <c r="TKH253" s="435"/>
      <c r="TKI253" s="435"/>
      <c r="TKJ253" s="435"/>
      <c r="TKK253" s="435"/>
      <c r="TKL253" s="435"/>
      <c r="TKM253" s="435"/>
      <c r="TKN253" s="435"/>
      <c r="TKO253" s="435"/>
      <c r="TKP253" s="435"/>
      <c r="TKQ253" s="435"/>
      <c r="TKR253" s="435"/>
      <c r="TKS253" s="435"/>
      <c r="TKT253" s="435"/>
      <c r="TKU253" s="435"/>
      <c r="TKV253" s="435"/>
      <c r="TKW253" s="435"/>
      <c r="TKX253" s="435"/>
      <c r="TKY253" s="435"/>
      <c r="TKZ253" s="435"/>
      <c r="TLA253" s="435"/>
      <c r="TLB253" s="435"/>
      <c r="TLC253" s="435"/>
      <c r="TLD253" s="435"/>
      <c r="TLE253" s="435"/>
      <c r="TLF253" s="435"/>
      <c r="TLG253" s="435"/>
      <c r="TLH253" s="435"/>
      <c r="TLI253" s="435"/>
      <c r="TLJ253" s="435"/>
      <c r="TLK253" s="435"/>
      <c r="TLL253" s="435"/>
      <c r="TLM253" s="435"/>
      <c r="TLN253" s="435"/>
      <c r="TLO253" s="435"/>
      <c r="TLP253" s="435"/>
      <c r="TLQ253" s="435"/>
      <c r="TLR253" s="435"/>
      <c r="TLS253" s="435"/>
      <c r="TLT253" s="435"/>
      <c r="TLU253" s="435"/>
      <c r="TLV253" s="435"/>
      <c r="TLW253" s="435"/>
      <c r="TLX253" s="435"/>
      <c r="TLY253" s="435"/>
      <c r="TLZ253" s="435"/>
      <c r="TMA253" s="435"/>
      <c r="TMB253" s="435"/>
      <c r="TMC253" s="435"/>
      <c r="TMD253" s="435"/>
      <c r="TME253" s="435"/>
      <c r="TMF253" s="435"/>
      <c r="TMG253" s="435"/>
      <c r="TMH253" s="435"/>
      <c r="TMI253" s="435"/>
      <c r="TMJ253" s="435"/>
      <c r="TMK253" s="435"/>
      <c r="TML253" s="435"/>
      <c r="TMM253" s="435"/>
      <c r="TMN253" s="435"/>
      <c r="TMO253" s="435"/>
      <c r="TMP253" s="435"/>
      <c r="TMQ253" s="435"/>
      <c r="TMR253" s="435"/>
      <c r="TMS253" s="435"/>
      <c r="TMT253" s="435"/>
      <c r="TMU253" s="435"/>
      <c r="TMV253" s="435"/>
      <c r="TMW253" s="435"/>
      <c r="TMX253" s="435"/>
      <c r="TMY253" s="435"/>
      <c r="TMZ253" s="435"/>
      <c r="TNA253" s="435"/>
      <c r="TNB253" s="435"/>
      <c r="TNC253" s="435"/>
      <c r="TND253" s="435"/>
      <c r="TNE253" s="435"/>
      <c r="TNF253" s="435"/>
      <c r="TNG253" s="435"/>
      <c r="TNH253" s="435"/>
      <c r="TNI253" s="435"/>
      <c r="TNJ253" s="435"/>
      <c r="TNK253" s="435"/>
      <c r="TNL253" s="435"/>
      <c r="TNM253" s="435"/>
      <c r="TNN253" s="435"/>
      <c r="TNO253" s="435"/>
      <c r="TNP253" s="435"/>
      <c r="TNQ253" s="435"/>
      <c r="TNR253" s="435"/>
      <c r="TNS253" s="435"/>
      <c r="TNT253" s="435"/>
      <c r="TNU253" s="435"/>
      <c r="TNV253" s="435"/>
      <c r="TNW253" s="435"/>
      <c r="TNX253" s="435"/>
      <c r="TNY253" s="435"/>
      <c r="TNZ253" s="435"/>
      <c r="TOA253" s="435"/>
      <c r="TOB253" s="435"/>
      <c r="TOC253" s="435"/>
      <c r="TOD253" s="435"/>
      <c r="TOE253" s="435"/>
      <c r="TOF253" s="435"/>
      <c r="TOG253" s="435"/>
      <c r="TOH253" s="435"/>
      <c r="TOI253" s="435"/>
      <c r="TOJ253" s="435"/>
      <c r="TOK253" s="435"/>
      <c r="TOL253" s="435"/>
      <c r="TOM253" s="435"/>
      <c r="TON253" s="435"/>
      <c r="TOO253" s="435"/>
      <c r="TOP253" s="435"/>
      <c r="TOQ253" s="435"/>
      <c r="TOR253" s="435"/>
      <c r="TOS253" s="435"/>
      <c r="TOT253" s="435"/>
      <c r="TOU253" s="435"/>
      <c r="TOV253" s="435"/>
      <c r="TOW253" s="435"/>
      <c r="TOX253" s="435"/>
      <c r="TOY253" s="435"/>
      <c r="TOZ253" s="435"/>
      <c r="TPA253" s="435"/>
      <c r="TPB253" s="435"/>
      <c r="TPC253" s="435"/>
      <c r="TPD253" s="435"/>
      <c r="TPE253" s="435"/>
      <c r="TPF253" s="435"/>
      <c r="TPG253" s="435"/>
      <c r="TPH253" s="435"/>
      <c r="TPI253" s="435"/>
      <c r="TPJ253" s="435"/>
      <c r="TPK253" s="435"/>
      <c r="TPL253" s="435"/>
      <c r="TPM253" s="435"/>
      <c r="TPN253" s="435"/>
      <c r="TPO253" s="435"/>
      <c r="TPP253" s="435"/>
      <c r="TPQ253" s="435"/>
      <c r="TPR253" s="435"/>
      <c r="TPS253" s="435"/>
      <c r="TPT253" s="435"/>
      <c r="TPU253" s="435"/>
      <c r="TPV253" s="435"/>
      <c r="TPW253" s="435"/>
      <c r="TPX253" s="435"/>
      <c r="TPY253" s="435"/>
      <c r="TPZ253" s="435"/>
      <c r="TQA253" s="435"/>
      <c r="TQB253" s="435"/>
      <c r="TQC253" s="435"/>
      <c r="TQD253" s="435"/>
      <c r="TQE253" s="435"/>
      <c r="TQF253" s="435"/>
      <c r="TQG253" s="435"/>
      <c r="TQH253" s="435"/>
      <c r="TQI253" s="435"/>
      <c r="TQJ253" s="435"/>
      <c r="TQK253" s="435"/>
      <c r="TQL253" s="435"/>
      <c r="TQM253" s="435"/>
      <c r="TQN253" s="435"/>
      <c r="TQO253" s="435"/>
      <c r="TQP253" s="435"/>
      <c r="TQQ253" s="435"/>
      <c r="TQR253" s="435"/>
      <c r="TQS253" s="435"/>
      <c r="TQT253" s="435"/>
      <c r="TQU253" s="435"/>
      <c r="TQV253" s="435"/>
      <c r="TQW253" s="435"/>
      <c r="TQX253" s="435"/>
      <c r="TQY253" s="435"/>
      <c r="TQZ253" s="435"/>
      <c r="TRA253" s="435"/>
      <c r="TRB253" s="435"/>
      <c r="TRC253" s="435"/>
      <c r="TRD253" s="435"/>
      <c r="TRE253" s="435"/>
      <c r="TRF253" s="435"/>
      <c r="TRG253" s="435"/>
      <c r="TRH253" s="435"/>
      <c r="TRI253" s="435"/>
      <c r="TRJ253" s="435"/>
      <c r="TRK253" s="435"/>
      <c r="TRL253" s="435"/>
      <c r="TRM253" s="435"/>
      <c r="TRN253" s="435"/>
      <c r="TRO253" s="435"/>
      <c r="TRP253" s="435"/>
      <c r="TRQ253" s="435"/>
      <c r="TRR253" s="435"/>
      <c r="TRS253" s="435"/>
      <c r="TRT253" s="435"/>
      <c r="TRU253" s="435"/>
      <c r="TRV253" s="435"/>
      <c r="TRW253" s="435"/>
      <c r="TRX253" s="435"/>
      <c r="TRY253" s="435"/>
      <c r="TRZ253" s="435"/>
      <c r="TSA253" s="435"/>
      <c r="TSB253" s="435"/>
      <c r="TSC253" s="435"/>
      <c r="TSD253" s="435"/>
      <c r="TSE253" s="435"/>
      <c r="TSF253" s="435"/>
      <c r="TSG253" s="435"/>
      <c r="TSH253" s="435"/>
      <c r="TSI253" s="435"/>
      <c r="TSJ253" s="435"/>
      <c r="TSK253" s="435"/>
      <c r="TSL253" s="435"/>
      <c r="TSM253" s="435"/>
      <c r="TSN253" s="435"/>
      <c r="TSO253" s="435"/>
      <c r="TSP253" s="435"/>
      <c r="TSQ253" s="435"/>
      <c r="TSR253" s="435"/>
      <c r="TSS253" s="435"/>
      <c r="TST253" s="435"/>
      <c r="TSU253" s="435"/>
      <c r="TSV253" s="435"/>
      <c r="TSW253" s="435"/>
      <c r="TSX253" s="435"/>
      <c r="TSY253" s="435"/>
      <c r="TSZ253" s="435"/>
      <c r="TTA253" s="435"/>
      <c r="TTB253" s="435"/>
      <c r="TTC253" s="435"/>
      <c r="TTD253" s="435"/>
      <c r="TTE253" s="435"/>
      <c r="TTF253" s="435"/>
      <c r="TTG253" s="435"/>
      <c r="TTH253" s="435"/>
      <c r="TTI253" s="435"/>
      <c r="TTJ253" s="435"/>
      <c r="TTK253" s="435"/>
      <c r="TTL253" s="435"/>
      <c r="TTM253" s="435"/>
      <c r="TTN253" s="435"/>
      <c r="TTO253" s="435"/>
      <c r="TTP253" s="435"/>
      <c r="TTQ253" s="435"/>
      <c r="TTR253" s="435"/>
      <c r="TTS253" s="435"/>
      <c r="TTT253" s="435"/>
      <c r="TTU253" s="435"/>
      <c r="TTV253" s="435"/>
      <c r="TTW253" s="435"/>
      <c r="TTX253" s="435"/>
      <c r="TTY253" s="435"/>
      <c r="TTZ253" s="435"/>
      <c r="TUA253" s="435"/>
      <c r="TUB253" s="435"/>
      <c r="TUC253" s="435"/>
      <c r="TUD253" s="435"/>
      <c r="TUE253" s="435"/>
      <c r="TUF253" s="435"/>
      <c r="TUG253" s="435"/>
      <c r="TUH253" s="435"/>
      <c r="TUI253" s="435"/>
      <c r="TUJ253" s="435"/>
      <c r="TUK253" s="435"/>
      <c r="TUL253" s="435"/>
      <c r="TUM253" s="435"/>
      <c r="TUN253" s="435"/>
      <c r="TUO253" s="435"/>
      <c r="TUP253" s="435"/>
      <c r="TUQ253" s="435"/>
      <c r="TUR253" s="435"/>
      <c r="TUS253" s="435"/>
      <c r="TUT253" s="435"/>
      <c r="TUU253" s="435"/>
      <c r="TUV253" s="435"/>
      <c r="TUW253" s="435"/>
      <c r="TUX253" s="435"/>
      <c r="TUY253" s="435"/>
      <c r="TUZ253" s="435"/>
      <c r="TVA253" s="435"/>
      <c r="TVB253" s="435"/>
      <c r="TVC253" s="435"/>
      <c r="TVD253" s="435"/>
      <c r="TVE253" s="435"/>
      <c r="TVF253" s="435"/>
      <c r="TVG253" s="435"/>
      <c r="TVH253" s="435"/>
      <c r="TVI253" s="435"/>
      <c r="TVJ253" s="435"/>
      <c r="TVK253" s="435"/>
      <c r="TVL253" s="435"/>
      <c r="TVM253" s="435"/>
      <c r="TVN253" s="435"/>
      <c r="TVO253" s="435"/>
      <c r="TVP253" s="435"/>
      <c r="TVQ253" s="435"/>
      <c r="TVR253" s="435"/>
      <c r="TVS253" s="435"/>
      <c r="TVT253" s="435"/>
      <c r="TVU253" s="435"/>
      <c r="TVV253" s="435"/>
      <c r="TVW253" s="435"/>
      <c r="TVX253" s="435"/>
      <c r="TVY253" s="435"/>
      <c r="TVZ253" s="435"/>
      <c r="TWA253" s="435"/>
      <c r="TWB253" s="435"/>
      <c r="TWC253" s="435"/>
      <c r="TWD253" s="435"/>
      <c r="TWE253" s="435"/>
      <c r="TWF253" s="435"/>
      <c r="TWG253" s="435"/>
      <c r="TWH253" s="435"/>
      <c r="TWI253" s="435"/>
      <c r="TWJ253" s="435"/>
      <c r="TWK253" s="435"/>
      <c r="TWL253" s="435"/>
      <c r="TWM253" s="435"/>
      <c r="TWN253" s="435"/>
      <c r="TWO253" s="435"/>
      <c r="TWP253" s="435"/>
      <c r="TWQ253" s="435"/>
      <c r="TWR253" s="435"/>
      <c r="TWS253" s="435"/>
      <c r="TWT253" s="435"/>
      <c r="TWU253" s="435"/>
      <c r="TWV253" s="435"/>
      <c r="TWW253" s="435"/>
      <c r="TWX253" s="435"/>
      <c r="TWY253" s="435"/>
      <c r="TWZ253" s="435"/>
      <c r="TXA253" s="435"/>
      <c r="TXB253" s="435"/>
      <c r="TXC253" s="435"/>
      <c r="TXD253" s="435"/>
      <c r="TXE253" s="435"/>
      <c r="TXF253" s="435"/>
      <c r="TXG253" s="435"/>
      <c r="TXH253" s="435"/>
      <c r="TXI253" s="435"/>
      <c r="TXJ253" s="435"/>
      <c r="TXK253" s="435"/>
      <c r="TXL253" s="435"/>
      <c r="TXM253" s="435"/>
      <c r="TXN253" s="435"/>
      <c r="TXO253" s="435"/>
      <c r="TXP253" s="435"/>
      <c r="TXQ253" s="435"/>
      <c r="TXR253" s="435"/>
      <c r="TXS253" s="435"/>
      <c r="TXT253" s="435"/>
      <c r="TXU253" s="435"/>
      <c r="TXV253" s="435"/>
      <c r="TXW253" s="435"/>
      <c r="TXX253" s="435"/>
      <c r="TXY253" s="435"/>
      <c r="TXZ253" s="435"/>
      <c r="TYA253" s="435"/>
      <c r="TYB253" s="435"/>
      <c r="TYC253" s="435"/>
      <c r="TYD253" s="435"/>
      <c r="TYE253" s="435"/>
      <c r="TYF253" s="435"/>
      <c r="TYG253" s="435"/>
      <c r="TYH253" s="435"/>
      <c r="TYI253" s="435"/>
      <c r="TYJ253" s="435"/>
      <c r="TYK253" s="435"/>
      <c r="TYL253" s="435"/>
      <c r="TYM253" s="435"/>
      <c r="TYN253" s="435"/>
      <c r="TYO253" s="435"/>
      <c r="TYP253" s="435"/>
      <c r="TYQ253" s="435"/>
      <c r="TYR253" s="435"/>
      <c r="TYS253" s="435"/>
      <c r="TYT253" s="435"/>
      <c r="TYU253" s="435"/>
      <c r="TYV253" s="435"/>
      <c r="TYW253" s="435"/>
      <c r="TYX253" s="435"/>
      <c r="TYY253" s="435"/>
      <c r="TYZ253" s="435"/>
      <c r="TZA253" s="435"/>
      <c r="TZB253" s="435"/>
      <c r="TZC253" s="435"/>
      <c r="TZD253" s="435"/>
      <c r="TZE253" s="435"/>
      <c r="TZF253" s="435"/>
      <c r="TZG253" s="435"/>
      <c r="TZH253" s="435"/>
      <c r="TZI253" s="435"/>
      <c r="TZJ253" s="435"/>
      <c r="TZK253" s="435"/>
      <c r="TZL253" s="435"/>
      <c r="TZM253" s="435"/>
      <c r="TZN253" s="435"/>
      <c r="TZO253" s="435"/>
      <c r="TZP253" s="435"/>
      <c r="TZQ253" s="435"/>
      <c r="TZR253" s="435"/>
      <c r="TZS253" s="435"/>
      <c r="TZT253" s="435"/>
      <c r="TZU253" s="435"/>
      <c r="TZV253" s="435"/>
      <c r="TZW253" s="435"/>
      <c r="TZX253" s="435"/>
      <c r="TZY253" s="435"/>
      <c r="TZZ253" s="435"/>
      <c r="UAA253" s="435"/>
      <c r="UAB253" s="435"/>
      <c r="UAC253" s="435"/>
      <c r="UAD253" s="435"/>
      <c r="UAE253" s="435"/>
      <c r="UAF253" s="435"/>
      <c r="UAG253" s="435"/>
      <c r="UAH253" s="435"/>
      <c r="UAI253" s="435"/>
      <c r="UAJ253" s="435"/>
      <c r="UAK253" s="435"/>
      <c r="UAL253" s="435"/>
      <c r="UAM253" s="435"/>
      <c r="UAN253" s="435"/>
      <c r="UAO253" s="435"/>
      <c r="UAP253" s="435"/>
      <c r="UAQ253" s="435"/>
      <c r="UAR253" s="435"/>
      <c r="UAS253" s="435"/>
      <c r="UAT253" s="435"/>
      <c r="UAU253" s="435"/>
      <c r="UAV253" s="435"/>
      <c r="UAW253" s="435"/>
      <c r="UAX253" s="435"/>
      <c r="UAY253" s="435"/>
      <c r="UAZ253" s="435"/>
      <c r="UBA253" s="435"/>
      <c r="UBB253" s="435"/>
      <c r="UBC253" s="435"/>
      <c r="UBD253" s="435"/>
      <c r="UBE253" s="435"/>
      <c r="UBF253" s="435"/>
      <c r="UBG253" s="435"/>
      <c r="UBH253" s="435"/>
      <c r="UBI253" s="435"/>
      <c r="UBJ253" s="435"/>
      <c r="UBK253" s="435"/>
      <c r="UBL253" s="435"/>
      <c r="UBM253" s="435"/>
      <c r="UBN253" s="435"/>
      <c r="UBO253" s="435"/>
      <c r="UBP253" s="435"/>
      <c r="UBQ253" s="435"/>
      <c r="UBR253" s="435"/>
      <c r="UBS253" s="435"/>
      <c r="UBT253" s="435"/>
      <c r="UBU253" s="435"/>
      <c r="UBV253" s="435"/>
      <c r="UBW253" s="435"/>
      <c r="UBX253" s="435"/>
      <c r="UBY253" s="435"/>
      <c r="UBZ253" s="435"/>
      <c r="UCA253" s="435"/>
      <c r="UCB253" s="435"/>
      <c r="UCC253" s="435"/>
      <c r="UCD253" s="435"/>
      <c r="UCE253" s="435"/>
      <c r="UCF253" s="435"/>
      <c r="UCG253" s="435"/>
      <c r="UCH253" s="435"/>
      <c r="UCI253" s="435"/>
      <c r="UCJ253" s="435"/>
      <c r="UCK253" s="435"/>
      <c r="UCL253" s="435"/>
      <c r="UCM253" s="435"/>
      <c r="UCN253" s="435"/>
      <c r="UCO253" s="435"/>
      <c r="UCP253" s="435"/>
      <c r="UCQ253" s="435"/>
      <c r="UCR253" s="435"/>
      <c r="UCS253" s="435"/>
      <c r="UCT253" s="435"/>
      <c r="UCU253" s="435"/>
      <c r="UCV253" s="435"/>
      <c r="UCW253" s="435"/>
      <c r="UCX253" s="435"/>
      <c r="UCY253" s="435"/>
      <c r="UCZ253" s="435"/>
      <c r="UDA253" s="435"/>
      <c r="UDB253" s="435"/>
      <c r="UDC253" s="435"/>
      <c r="UDD253" s="435"/>
      <c r="UDE253" s="435"/>
      <c r="UDF253" s="435"/>
      <c r="UDG253" s="435"/>
      <c r="UDH253" s="435"/>
      <c r="UDI253" s="435"/>
      <c r="UDJ253" s="435"/>
      <c r="UDK253" s="435"/>
      <c r="UDL253" s="435"/>
      <c r="UDM253" s="435"/>
      <c r="UDN253" s="435"/>
      <c r="UDO253" s="435"/>
      <c r="UDP253" s="435"/>
      <c r="UDQ253" s="435"/>
      <c r="UDR253" s="435"/>
      <c r="UDS253" s="435"/>
      <c r="UDT253" s="435"/>
      <c r="UDU253" s="435"/>
      <c r="UDV253" s="435"/>
      <c r="UDW253" s="435"/>
      <c r="UDX253" s="435"/>
      <c r="UDY253" s="435"/>
      <c r="UDZ253" s="435"/>
      <c r="UEA253" s="435"/>
      <c r="UEB253" s="435"/>
      <c r="UEC253" s="435"/>
      <c r="UED253" s="435"/>
      <c r="UEE253" s="435"/>
      <c r="UEF253" s="435"/>
      <c r="UEG253" s="435"/>
      <c r="UEH253" s="435"/>
      <c r="UEI253" s="435"/>
      <c r="UEJ253" s="435"/>
      <c r="UEK253" s="435"/>
      <c r="UEL253" s="435"/>
      <c r="UEM253" s="435"/>
      <c r="UEN253" s="435"/>
      <c r="UEO253" s="435"/>
      <c r="UEP253" s="435"/>
      <c r="UEQ253" s="435"/>
      <c r="UER253" s="435"/>
      <c r="UES253" s="435"/>
      <c r="UET253" s="435"/>
      <c r="UEU253" s="435"/>
      <c r="UEV253" s="435"/>
      <c r="UEW253" s="435"/>
      <c r="UEX253" s="435"/>
      <c r="UEY253" s="435"/>
      <c r="UEZ253" s="435"/>
      <c r="UFA253" s="435"/>
      <c r="UFB253" s="435"/>
      <c r="UFC253" s="435"/>
      <c r="UFD253" s="435"/>
      <c r="UFE253" s="435"/>
      <c r="UFF253" s="435"/>
      <c r="UFG253" s="435"/>
      <c r="UFH253" s="435"/>
      <c r="UFI253" s="435"/>
      <c r="UFJ253" s="435"/>
      <c r="UFK253" s="435"/>
      <c r="UFL253" s="435"/>
      <c r="UFM253" s="435"/>
      <c r="UFN253" s="435"/>
      <c r="UFO253" s="435"/>
      <c r="UFP253" s="435"/>
      <c r="UFQ253" s="435"/>
      <c r="UFR253" s="435"/>
      <c r="UFS253" s="435"/>
      <c r="UFT253" s="435"/>
      <c r="UFU253" s="435"/>
      <c r="UFV253" s="435"/>
      <c r="UFW253" s="435"/>
      <c r="UFX253" s="435"/>
      <c r="UFY253" s="435"/>
      <c r="UFZ253" s="435"/>
      <c r="UGA253" s="435"/>
      <c r="UGB253" s="435"/>
      <c r="UGC253" s="435"/>
      <c r="UGD253" s="435"/>
      <c r="UGE253" s="435"/>
      <c r="UGF253" s="435"/>
      <c r="UGG253" s="435"/>
      <c r="UGH253" s="435"/>
      <c r="UGI253" s="435"/>
      <c r="UGJ253" s="435"/>
      <c r="UGK253" s="435"/>
      <c r="UGL253" s="435"/>
      <c r="UGM253" s="435"/>
      <c r="UGN253" s="435"/>
      <c r="UGO253" s="435"/>
      <c r="UGP253" s="435"/>
      <c r="UGQ253" s="435"/>
      <c r="UGR253" s="435"/>
      <c r="UGS253" s="435"/>
      <c r="UGT253" s="435"/>
      <c r="UGU253" s="435"/>
      <c r="UGV253" s="435"/>
      <c r="UGW253" s="435"/>
      <c r="UGX253" s="435"/>
      <c r="UGY253" s="435"/>
      <c r="UGZ253" s="435"/>
      <c r="UHA253" s="435"/>
      <c r="UHB253" s="435"/>
      <c r="UHC253" s="435"/>
      <c r="UHD253" s="435"/>
      <c r="UHE253" s="435"/>
      <c r="UHF253" s="435"/>
      <c r="UHG253" s="435"/>
      <c r="UHH253" s="435"/>
      <c r="UHI253" s="435"/>
      <c r="UHJ253" s="435"/>
      <c r="UHK253" s="435"/>
      <c r="UHL253" s="435"/>
      <c r="UHM253" s="435"/>
      <c r="UHN253" s="435"/>
      <c r="UHO253" s="435"/>
      <c r="UHP253" s="435"/>
      <c r="UHQ253" s="435"/>
      <c r="UHR253" s="435"/>
      <c r="UHS253" s="435"/>
      <c r="UHT253" s="435"/>
      <c r="UHU253" s="435"/>
      <c r="UHV253" s="435"/>
      <c r="UHW253" s="435"/>
      <c r="UHX253" s="435"/>
      <c r="UHY253" s="435"/>
      <c r="UHZ253" s="435"/>
      <c r="UIA253" s="435"/>
      <c r="UIB253" s="435"/>
      <c r="UIC253" s="435"/>
      <c r="UID253" s="435"/>
      <c r="UIE253" s="435"/>
      <c r="UIF253" s="435"/>
      <c r="UIG253" s="435"/>
      <c r="UIH253" s="435"/>
      <c r="UII253" s="435"/>
      <c r="UIJ253" s="435"/>
      <c r="UIK253" s="435"/>
      <c r="UIL253" s="435"/>
      <c r="UIM253" s="435"/>
      <c r="UIN253" s="435"/>
      <c r="UIO253" s="435"/>
      <c r="UIP253" s="435"/>
      <c r="UIQ253" s="435"/>
      <c r="UIR253" s="435"/>
      <c r="UIS253" s="435"/>
      <c r="UIT253" s="435"/>
      <c r="UIU253" s="435"/>
      <c r="UIV253" s="435"/>
      <c r="UIW253" s="435"/>
      <c r="UIX253" s="435"/>
      <c r="UIY253" s="435"/>
      <c r="UIZ253" s="435"/>
      <c r="UJA253" s="435"/>
      <c r="UJB253" s="435"/>
      <c r="UJC253" s="435"/>
      <c r="UJD253" s="435"/>
      <c r="UJE253" s="435"/>
      <c r="UJF253" s="435"/>
      <c r="UJG253" s="435"/>
      <c r="UJH253" s="435"/>
      <c r="UJI253" s="435"/>
      <c r="UJJ253" s="435"/>
      <c r="UJK253" s="435"/>
      <c r="UJL253" s="435"/>
      <c r="UJM253" s="435"/>
      <c r="UJN253" s="435"/>
      <c r="UJO253" s="435"/>
      <c r="UJP253" s="435"/>
      <c r="UJQ253" s="435"/>
      <c r="UJR253" s="435"/>
      <c r="UJS253" s="435"/>
      <c r="UJT253" s="435"/>
      <c r="UJU253" s="435"/>
      <c r="UJV253" s="435"/>
      <c r="UJW253" s="435"/>
      <c r="UJX253" s="435"/>
      <c r="UJY253" s="435"/>
      <c r="UJZ253" s="435"/>
      <c r="UKA253" s="435"/>
      <c r="UKB253" s="435"/>
      <c r="UKC253" s="435"/>
      <c r="UKD253" s="435"/>
      <c r="UKE253" s="435"/>
      <c r="UKF253" s="435"/>
      <c r="UKG253" s="435"/>
      <c r="UKH253" s="435"/>
      <c r="UKI253" s="435"/>
      <c r="UKJ253" s="435"/>
      <c r="UKK253" s="435"/>
      <c r="UKL253" s="435"/>
      <c r="UKM253" s="435"/>
      <c r="UKN253" s="435"/>
      <c r="UKO253" s="435"/>
      <c r="UKP253" s="435"/>
      <c r="UKQ253" s="435"/>
      <c r="UKR253" s="435"/>
      <c r="UKS253" s="435"/>
      <c r="UKT253" s="435"/>
      <c r="UKU253" s="435"/>
      <c r="UKV253" s="435"/>
      <c r="UKW253" s="435"/>
      <c r="UKX253" s="435"/>
      <c r="UKY253" s="435"/>
      <c r="UKZ253" s="435"/>
      <c r="ULA253" s="435"/>
      <c r="ULB253" s="435"/>
      <c r="ULC253" s="435"/>
      <c r="ULD253" s="435"/>
      <c r="ULE253" s="435"/>
      <c r="ULF253" s="435"/>
      <c r="ULG253" s="435"/>
      <c r="ULH253" s="435"/>
      <c r="ULI253" s="435"/>
      <c r="ULJ253" s="435"/>
      <c r="ULK253" s="435"/>
      <c r="ULL253" s="435"/>
      <c r="ULM253" s="435"/>
      <c r="ULN253" s="435"/>
      <c r="ULO253" s="435"/>
      <c r="ULP253" s="435"/>
      <c r="ULQ253" s="435"/>
      <c r="ULR253" s="435"/>
      <c r="ULS253" s="435"/>
      <c r="ULT253" s="435"/>
      <c r="ULU253" s="435"/>
      <c r="ULV253" s="435"/>
      <c r="ULW253" s="435"/>
      <c r="ULX253" s="435"/>
      <c r="ULY253" s="435"/>
      <c r="ULZ253" s="435"/>
      <c r="UMA253" s="435"/>
      <c r="UMB253" s="435"/>
      <c r="UMC253" s="435"/>
      <c r="UMD253" s="435"/>
      <c r="UME253" s="435"/>
      <c r="UMF253" s="435"/>
      <c r="UMG253" s="435"/>
      <c r="UMH253" s="435"/>
      <c r="UMI253" s="435"/>
      <c r="UMJ253" s="435"/>
      <c r="UMK253" s="435"/>
      <c r="UML253" s="435"/>
      <c r="UMM253" s="435"/>
      <c r="UMN253" s="435"/>
      <c r="UMO253" s="435"/>
      <c r="UMP253" s="435"/>
      <c r="UMQ253" s="435"/>
      <c r="UMR253" s="435"/>
      <c r="UMS253" s="435"/>
      <c r="UMT253" s="435"/>
      <c r="UMU253" s="435"/>
      <c r="UMV253" s="435"/>
      <c r="UMW253" s="435"/>
      <c r="UMX253" s="435"/>
      <c r="UMY253" s="435"/>
      <c r="UMZ253" s="435"/>
      <c r="UNA253" s="435"/>
      <c r="UNB253" s="435"/>
      <c r="UNC253" s="435"/>
      <c r="UND253" s="435"/>
      <c r="UNE253" s="435"/>
      <c r="UNF253" s="435"/>
      <c r="UNG253" s="435"/>
      <c r="UNH253" s="435"/>
      <c r="UNI253" s="435"/>
      <c r="UNJ253" s="435"/>
      <c r="UNK253" s="435"/>
      <c r="UNL253" s="435"/>
      <c r="UNM253" s="435"/>
      <c r="UNN253" s="435"/>
      <c r="UNO253" s="435"/>
      <c r="UNP253" s="435"/>
      <c r="UNQ253" s="435"/>
      <c r="UNR253" s="435"/>
      <c r="UNS253" s="435"/>
      <c r="UNT253" s="435"/>
      <c r="UNU253" s="435"/>
      <c r="UNV253" s="435"/>
      <c r="UNW253" s="435"/>
      <c r="UNX253" s="435"/>
      <c r="UNY253" s="435"/>
      <c r="UNZ253" s="435"/>
      <c r="UOA253" s="435"/>
      <c r="UOB253" s="435"/>
      <c r="UOC253" s="435"/>
      <c r="UOD253" s="435"/>
      <c r="UOE253" s="435"/>
      <c r="UOF253" s="435"/>
      <c r="UOG253" s="435"/>
      <c r="UOH253" s="435"/>
      <c r="UOI253" s="435"/>
      <c r="UOJ253" s="435"/>
      <c r="UOK253" s="435"/>
      <c r="UOL253" s="435"/>
      <c r="UOM253" s="435"/>
      <c r="UON253" s="435"/>
      <c r="UOO253" s="435"/>
      <c r="UOP253" s="435"/>
      <c r="UOQ253" s="435"/>
      <c r="UOR253" s="435"/>
      <c r="UOS253" s="435"/>
      <c r="UOT253" s="435"/>
      <c r="UOU253" s="435"/>
      <c r="UOV253" s="435"/>
      <c r="UOW253" s="435"/>
      <c r="UOX253" s="435"/>
      <c r="UOY253" s="435"/>
      <c r="UOZ253" s="435"/>
      <c r="UPA253" s="435"/>
      <c r="UPB253" s="435"/>
      <c r="UPC253" s="435"/>
      <c r="UPD253" s="435"/>
      <c r="UPE253" s="435"/>
      <c r="UPF253" s="435"/>
      <c r="UPG253" s="435"/>
      <c r="UPH253" s="435"/>
      <c r="UPI253" s="435"/>
      <c r="UPJ253" s="435"/>
      <c r="UPK253" s="435"/>
      <c r="UPL253" s="435"/>
      <c r="UPM253" s="435"/>
      <c r="UPN253" s="435"/>
      <c r="UPO253" s="435"/>
      <c r="UPP253" s="435"/>
      <c r="UPQ253" s="435"/>
      <c r="UPR253" s="435"/>
      <c r="UPS253" s="435"/>
      <c r="UPT253" s="435"/>
      <c r="UPU253" s="435"/>
      <c r="UPV253" s="435"/>
      <c r="UPW253" s="435"/>
      <c r="UPX253" s="435"/>
      <c r="UPY253" s="435"/>
      <c r="UPZ253" s="435"/>
      <c r="UQA253" s="435"/>
      <c r="UQB253" s="435"/>
      <c r="UQC253" s="435"/>
      <c r="UQD253" s="435"/>
      <c r="UQE253" s="435"/>
      <c r="UQF253" s="435"/>
      <c r="UQG253" s="435"/>
      <c r="UQH253" s="435"/>
      <c r="UQI253" s="435"/>
      <c r="UQJ253" s="435"/>
      <c r="UQK253" s="435"/>
      <c r="UQL253" s="435"/>
      <c r="UQM253" s="435"/>
      <c r="UQN253" s="435"/>
      <c r="UQO253" s="435"/>
      <c r="UQP253" s="435"/>
      <c r="UQQ253" s="435"/>
      <c r="UQR253" s="435"/>
      <c r="UQS253" s="435"/>
      <c r="UQT253" s="435"/>
      <c r="UQU253" s="435"/>
      <c r="UQV253" s="435"/>
      <c r="UQW253" s="435"/>
      <c r="UQX253" s="435"/>
      <c r="UQY253" s="435"/>
      <c r="UQZ253" s="435"/>
      <c r="URA253" s="435"/>
      <c r="URB253" s="435"/>
      <c r="URC253" s="435"/>
      <c r="URD253" s="435"/>
      <c r="URE253" s="435"/>
      <c r="URF253" s="435"/>
      <c r="URG253" s="435"/>
      <c r="URH253" s="435"/>
      <c r="URI253" s="435"/>
      <c r="URJ253" s="435"/>
      <c r="URK253" s="435"/>
      <c r="URL253" s="435"/>
      <c r="URM253" s="435"/>
      <c r="URN253" s="435"/>
      <c r="URO253" s="435"/>
      <c r="URP253" s="435"/>
      <c r="URQ253" s="435"/>
      <c r="URR253" s="435"/>
      <c r="URS253" s="435"/>
      <c r="URT253" s="435"/>
      <c r="URU253" s="435"/>
      <c r="URV253" s="435"/>
      <c r="URW253" s="435"/>
      <c r="URX253" s="435"/>
      <c r="URY253" s="435"/>
      <c r="URZ253" s="435"/>
      <c r="USA253" s="435"/>
      <c r="USB253" s="435"/>
      <c r="USC253" s="435"/>
      <c r="USD253" s="435"/>
      <c r="USE253" s="435"/>
      <c r="USF253" s="435"/>
      <c r="USG253" s="435"/>
      <c r="USH253" s="435"/>
      <c r="USI253" s="435"/>
      <c r="USJ253" s="435"/>
      <c r="USK253" s="435"/>
      <c r="USL253" s="435"/>
      <c r="USM253" s="435"/>
      <c r="USN253" s="435"/>
      <c r="USO253" s="435"/>
      <c r="USP253" s="435"/>
      <c r="USQ253" s="435"/>
      <c r="USR253" s="435"/>
      <c r="USS253" s="435"/>
      <c r="UST253" s="435"/>
      <c r="USU253" s="435"/>
      <c r="USV253" s="435"/>
      <c r="USW253" s="435"/>
      <c r="USX253" s="435"/>
      <c r="USY253" s="435"/>
      <c r="USZ253" s="435"/>
      <c r="UTA253" s="435"/>
      <c r="UTB253" s="435"/>
      <c r="UTC253" s="435"/>
      <c r="UTD253" s="435"/>
      <c r="UTE253" s="435"/>
      <c r="UTF253" s="435"/>
      <c r="UTG253" s="435"/>
      <c r="UTH253" s="435"/>
      <c r="UTI253" s="435"/>
      <c r="UTJ253" s="435"/>
      <c r="UTK253" s="435"/>
      <c r="UTL253" s="435"/>
      <c r="UTM253" s="435"/>
      <c r="UTN253" s="435"/>
      <c r="UTO253" s="435"/>
      <c r="UTP253" s="435"/>
      <c r="UTQ253" s="435"/>
      <c r="UTR253" s="435"/>
      <c r="UTS253" s="435"/>
      <c r="UTT253" s="435"/>
      <c r="UTU253" s="435"/>
      <c r="UTV253" s="435"/>
      <c r="UTW253" s="435"/>
      <c r="UTX253" s="435"/>
      <c r="UTY253" s="435"/>
      <c r="UTZ253" s="435"/>
      <c r="UUA253" s="435"/>
      <c r="UUB253" s="435"/>
      <c r="UUC253" s="435"/>
      <c r="UUD253" s="435"/>
      <c r="UUE253" s="435"/>
      <c r="UUF253" s="435"/>
      <c r="UUG253" s="435"/>
      <c r="UUH253" s="435"/>
      <c r="UUI253" s="435"/>
      <c r="UUJ253" s="435"/>
      <c r="UUK253" s="435"/>
      <c r="UUL253" s="435"/>
      <c r="UUM253" s="435"/>
      <c r="UUN253" s="435"/>
      <c r="UUO253" s="435"/>
      <c r="UUP253" s="435"/>
      <c r="UUQ253" s="435"/>
      <c r="UUR253" s="435"/>
      <c r="UUS253" s="435"/>
      <c r="UUT253" s="435"/>
      <c r="UUU253" s="435"/>
      <c r="UUV253" s="435"/>
      <c r="UUW253" s="435"/>
      <c r="UUX253" s="435"/>
      <c r="UUY253" s="435"/>
      <c r="UUZ253" s="435"/>
      <c r="UVA253" s="435"/>
      <c r="UVB253" s="435"/>
      <c r="UVC253" s="435"/>
      <c r="UVD253" s="435"/>
      <c r="UVE253" s="435"/>
      <c r="UVF253" s="435"/>
      <c r="UVG253" s="435"/>
      <c r="UVH253" s="435"/>
      <c r="UVI253" s="435"/>
      <c r="UVJ253" s="435"/>
      <c r="UVK253" s="435"/>
      <c r="UVL253" s="435"/>
      <c r="UVM253" s="435"/>
      <c r="UVN253" s="435"/>
      <c r="UVO253" s="435"/>
      <c r="UVP253" s="435"/>
      <c r="UVQ253" s="435"/>
      <c r="UVR253" s="435"/>
      <c r="UVS253" s="435"/>
      <c r="UVT253" s="435"/>
      <c r="UVU253" s="435"/>
      <c r="UVV253" s="435"/>
      <c r="UVW253" s="435"/>
      <c r="UVX253" s="435"/>
      <c r="UVY253" s="435"/>
      <c r="UVZ253" s="435"/>
      <c r="UWA253" s="435"/>
      <c r="UWB253" s="435"/>
      <c r="UWC253" s="435"/>
      <c r="UWD253" s="435"/>
      <c r="UWE253" s="435"/>
      <c r="UWF253" s="435"/>
      <c r="UWG253" s="435"/>
      <c r="UWH253" s="435"/>
      <c r="UWI253" s="435"/>
      <c r="UWJ253" s="435"/>
      <c r="UWK253" s="435"/>
      <c r="UWL253" s="435"/>
      <c r="UWM253" s="435"/>
      <c r="UWN253" s="435"/>
      <c r="UWO253" s="435"/>
      <c r="UWP253" s="435"/>
      <c r="UWQ253" s="435"/>
      <c r="UWR253" s="435"/>
      <c r="UWS253" s="435"/>
      <c r="UWT253" s="435"/>
      <c r="UWU253" s="435"/>
      <c r="UWV253" s="435"/>
      <c r="UWW253" s="435"/>
      <c r="UWX253" s="435"/>
      <c r="UWY253" s="435"/>
      <c r="UWZ253" s="435"/>
      <c r="UXA253" s="435"/>
      <c r="UXB253" s="435"/>
      <c r="UXC253" s="435"/>
      <c r="UXD253" s="435"/>
      <c r="UXE253" s="435"/>
      <c r="UXF253" s="435"/>
      <c r="UXG253" s="435"/>
      <c r="UXH253" s="435"/>
      <c r="UXI253" s="435"/>
      <c r="UXJ253" s="435"/>
      <c r="UXK253" s="435"/>
      <c r="UXL253" s="435"/>
      <c r="UXM253" s="435"/>
      <c r="UXN253" s="435"/>
      <c r="UXO253" s="435"/>
      <c r="UXP253" s="435"/>
      <c r="UXQ253" s="435"/>
      <c r="UXR253" s="435"/>
      <c r="UXS253" s="435"/>
      <c r="UXT253" s="435"/>
      <c r="UXU253" s="435"/>
      <c r="UXV253" s="435"/>
      <c r="UXW253" s="435"/>
      <c r="UXX253" s="435"/>
      <c r="UXY253" s="435"/>
      <c r="UXZ253" s="435"/>
      <c r="UYA253" s="435"/>
      <c r="UYB253" s="435"/>
      <c r="UYC253" s="435"/>
      <c r="UYD253" s="435"/>
      <c r="UYE253" s="435"/>
      <c r="UYF253" s="435"/>
      <c r="UYG253" s="435"/>
      <c r="UYH253" s="435"/>
      <c r="UYI253" s="435"/>
      <c r="UYJ253" s="435"/>
      <c r="UYK253" s="435"/>
      <c r="UYL253" s="435"/>
      <c r="UYM253" s="435"/>
      <c r="UYN253" s="435"/>
      <c r="UYO253" s="435"/>
      <c r="UYP253" s="435"/>
      <c r="UYQ253" s="435"/>
      <c r="UYR253" s="435"/>
      <c r="UYS253" s="435"/>
      <c r="UYT253" s="435"/>
      <c r="UYU253" s="435"/>
      <c r="UYV253" s="435"/>
      <c r="UYW253" s="435"/>
      <c r="UYX253" s="435"/>
      <c r="UYY253" s="435"/>
      <c r="UYZ253" s="435"/>
      <c r="UZA253" s="435"/>
      <c r="UZB253" s="435"/>
      <c r="UZC253" s="435"/>
      <c r="UZD253" s="435"/>
      <c r="UZE253" s="435"/>
      <c r="UZF253" s="435"/>
      <c r="UZG253" s="435"/>
      <c r="UZH253" s="435"/>
      <c r="UZI253" s="435"/>
      <c r="UZJ253" s="435"/>
      <c r="UZK253" s="435"/>
      <c r="UZL253" s="435"/>
      <c r="UZM253" s="435"/>
      <c r="UZN253" s="435"/>
      <c r="UZO253" s="435"/>
      <c r="UZP253" s="435"/>
      <c r="UZQ253" s="435"/>
      <c r="UZR253" s="435"/>
      <c r="UZS253" s="435"/>
      <c r="UZT253" s="435"/>
      <c r="UZU253" s="435"/>
      <c r="UZV253" s="435"/>
      <c r="UZW253" s="435"/>
      <c r="UZX253" s="435"/>
      <c r="UZY253" s="435"/>
      <c r="UZZ253" s="435"/>
      <c r="VAA253" s="435"/>
      <c r="VAB253" s="435"/>
      <c r="VAC253" s="435"/>
      <c r="VAD253" s="435"/>
      <c r="VAE253" s="435"/>
      <c r="VAF253" s="435"/>
      <c r="VAG253" s="435"/>
      <c r="VAH253" s="435"/>
      <c r="VAI253" s="435"/>
      <c r="VAJ253" s="435"/>
      <c r="VAK253" s="435"/>
      <c r="VAL253" s="435"/>
      <c r="VAM253" s="435"/>
      <c r="VAN253" s="435"/>
      <c r="VAO253" s="435"/>
      <c r="VAP253" s="435"/>
      <c r="VAQ253" s="435"/>
      <c r="VAR253" s="435"/>
      <c r="VAS253" s="435"/>
      <c r="VAT253" s="435"/>
      <c r="VAU253" s="435"/>
      <c r="VAV253" s="435"/>
      <c r="VAW253" s="435"/>
      <c r="VAX253" s="435"/>
      <c r="VAY253" s="435"/>
      <c r="VAZ253" s="435"/>
      <c r="VBA253" s="435"/>
      <c r="VBB253" s="435"/>
      <c r="VBC253" s="435"/>
      <c r="VBD253" s="435"/>
      <c r="VBE253" s="435"/>
      <c r="VBF253" s="435"/>
      <c r="VBG253" s="435"/>
      <c r="VBH253" s="435"/>
      <c r="VBI253" s="435"/>
      <c r="VBJ253" s="435"/>
      <c r="VBK253" s="435"/>
      <c r="VBL253" s="435"/>
      <c r="VBM253" s="435"/>
      <c r="VBN253" s="435"/>
      <c r="VBO253" s="435"/>
      <c r="VBP253" s="435"/>
      <c r="VBQ253" s="435"/>
      <c r="VBR253" s="435"/>
      <c r="VBS253" s="435"/>
      <c r="VBT253" s="435"/>
      <c r="VBU253" s="435"/>
      <c r="VBV253" s="435"/>
      <c r="VBW253" s="435"/>
      <c r="VBX253" s="435"/>
      <c r="VBY253" s="435"/>
      <c r="VBZ253" s="435"/>
      <c r="VCA253" s="435"/>
      <c r="VCB253" s="435"/>
      <c r="VCC253" s="435"/>
      <c r="VCD253" s="435"/>
      <c r="VCE253" s="435"/>
      <c r="VCF253" s="435"/>
      <c r="VCG253" s="435"/>
      <c r="VCH253" s="435"/>
      <c r="VCI253" s="435"/>
      <c r="VCJ253" s="435"/>
      <c r="VCK253" s="435"/>
      <c r="VCL253" s="435"/>
      <c r="VCM253" s="435"/>
      <c r="VCN253" s="435"/>
      <c r="VCO253" s="435"/>
      <c r="VCP253" s="435"/>
      <c r="VCQ253" s="435"/>
      <c r="VCR253" s="435"/>
      <c r="VCS253" s="435"/>
      <c r="VCT253" s="435"/>
      <c r="VCU253" s="435"/>
      <c r="VCV253" s="435"/>
      <c r="VCW253" s="435"/>
      <c r="VCX253" s="435"/>
      <c r="VCY253" s="435"/>
      <c r="VCZ253" s="435"/>
      <c r="VDA253" s="435"/>
      <c r="VDB253" s="435"/>
      <c r="VDC253" s="435"/>
      <c r="VDD253" s="435"/>
      <c r="VDE253" s="435"/>
      <c r="VDF253" s="435"/>
      <c r="VDG253" s="435"/>
      <c r="VDH253" s="435"/>
      <c r="VDI253" s="435"/>
      <c r="VDJ253" s="435"/>
      <c r="VDK253" s="435"/>
      <c r="VDL253" s="435"/>
      <c r="VDM253" s="435"/>
      <c r="VDN253" s="435"/>
      <c r="VDO253" s="435"/>
      <c r="VDP253" s="435"/>
      <c r="VDQ253" s="435"/>
      <c r="VDR253" s="435"/>
      <c r="VDS253" s="435"/>
      <c r="VDT253" s="435"/>
      <c r="VDU253" s="435"/>
      <c r="VDV253" s="435"/>
      <c r="VDW253" s="435"/>
      <c r="VDX253" s="435"/>
      <c r="VDY253" s="435"/>
      <c r="VDZ253" s="435"/>
      <c r="VEA253" s="435"/>
      <c r="VEB253" s="435"/>
      <c r="VEC253" s="435"/>
      <c r="VED253" s="435"/>
      <c r="VEE253" s="435"/>
      <c r="VEF253" s="435"/>
      <c r="VEG253" s="435"/>
      <c r="VEH253" s="435"/>
      <c r="VEI253" s="435"/>
      <c r="VEJ253" s="435"/>
      <c r="VEK253" s="435"/>
      <c r="VEL253" s="435"/>
      <c r="VEM253" s="435"/>
      <c r="VEN253" s="435"/>
      <c r="VEO253" s="435"/>
      <c r="VEP253" s="435"/>
      <c r="VEQ253" s="435"/>
      <c r="VER253" s="435"/>
      <c r="VES253" s="435"/>
      <c r="VET253" s="435"/>
      <c r="VEU253" s="435"/>
      <c r="VEV253" s="435"/>
      <c r="VEW253" s="435"/>
      <c r="VEX253" s="435"/>
      <c r="VEY253" s="435"/>
      <c r="VEZ253" s="435"/>
      <c r="VFA253" s="435"/>
      <c r="VFB253" s="435"/>
      <c r="VFC253" s="435"/>
      <c r="VFD253" s="435"/>
      <c r="VFE253" s="435"/>
      <c r="VFF253" s="435"/>
      <c r="VFG253" s="435"/>
      <c r="VFH253" s="435"/>
      <c r="VFI253" s="435"/>
      <c r="VFJ253" s="435"/>
      <c r="VFK253" s="435"/>
      <c r="VFL253" s="435"/>
      <c r="VFM253" s="435"/>
      <c r="VFN253" s="435"/>
      <c r="VFO253" s="435"/>
      <c r="VFP253" s="435"/>
      <c r="VFQ253" s="435"/>
      <c r="VFR253" s="435"/>
      <c r="VFS253" s="435"/>
      <c r="VFT253" s="435"/>
      <c r="VFU253" s="435"/>
      <c r="VFV253" s="435"/>
      <c r="VFW253" s="435"/>
      <c r="VFX253" s="435"/>
      <c r="VFY253" s="435"/>
      <c r="VFZ253" s="435"/>
      <c r="VGA253" s="435"/>
      <c r="VGB253" s="435"/>
      <c r="VGC253" s="435"/>
      <c r="VGD253" s="435"/>
      <c r="VGE253" s="435"/>
      <c r="VGF253" s="435"/>
      <c r="VGG253" s="435"/>
      <c r="VGH253" s="435"/>
      <c r="VGI253" s="435"/>
      <c r="VGJ253" s="435"/>
      <c r="VGK253" s="435"/>
      <c r="VGL253" s="435"/>
      <c r="VGM253" s="435"/>
      <c r="VGN253" s="435"/>
      <c r="VGO253" s="435"/>
      <c r="VGP253" s="435"/>
      <c r="VGQ253" s="435"/>
      <c r="VGR253" s="435"/>
      <c r="VGS253" s="435"/>
      <c r="VGT253" s="435"/>
      <c r="VGU253" s="435"/>
      <c r="VGV253" s="435"/>
      <c r="VGW253" s="435"/>
      <c r="VGX253" s="435"/>
      <c r="VGY253" s="435"/>
      <c r="VGZ253" s="435"/>
      <c r="VHA253" s="435"/>
      <c r="VHB253" s="435"/>
      <c r="VHC253" s="435"/>
      <c r="VHD253" s="435"/>
      <c r="VHE253" s="435"/>
      <c r="VHF253" s="435"/>
      <c r="VHG253" s="435"/>
      <c r="VHH253" s="435"/>
      <c r="VHI253" s="435"/>
      <c r="VHJ253" s="435"/>
      <c r="VHK253" s="435"/>
      <c r="VHL253" s="435"/>
      <c r="VHM253" s="435"/>
      <c r="VHN253" s="435"/>
      <c r="VHO253" s="435"/>
      <c r="VHP253" s="435"/>
      <c r="VHQ253" s="435"/>
      <c r="VHR253" s="435"/>
      <c r="VHS253" s="435"/>
      <c r="VHT253" s="435"/>
      <c r="VHU253" s="435"/>
      <c r="VHV253" s="435"/>
      <c r="VHW253" s="435"/>
      <c r="VHX253" s="435"/>
      <c r="VHY253" s="435"/>
      <c r="VHZ253" s="435"/>
      <c r="VIA253" s="435"/>
      <c r="VIB253" s="435"/>
      <c r="VIC253" s="435"/>
      <c r="VID253" s="435"/>
      <c r="VIE253" s="435"/>
      <c r="VIF253" s="435"/>
      <c r="VIG253" s="435"/>
      <c r="VIH253" s="435"/>
      <c r="VII253" s="435"/>
      <c r="VIJ253" s="435"/>
      <c r="VIK253" s="435"/>
      <c r="VIL253" s="435"/>
      <c r="VIM253" s="435"/>
      <c r="VIN253" s="435"/>
      <c r="VIO253" s="435"/>
      <c r="VIP253" s="435"/>
      <c r="VIQ253" s="435"/>
      <c r="VIR253" s="435"/>
      <c r="VIS253" s="435"/>
      <c r="VIT253" s="435"/>
      <c r="VIU253" s="435"/>
      <c r="VIV253" s="435"/>
      <c r="VIW253" s="435"/>
      <c r="VIX253" s="435"/>
      <c r="VIY253" s="435"/>
      <c r="VIZ253" s="435"/>
      <c r="VJA253" s="435"/>
      <c r="VJB253" s="435"/>
      <c r="VJC253" s="435"/>
      <c r="VJD253" s="435"/>
      <c r="VJE253" s="435"/>
      <c r="VJF253" s="435"/>
      <c r="VJG253" s="435"/>
      <c r="VJH253" s="435"/>
      <c r="VJI253" s="435"/>
      <c r="VJJ253" s="435"/>
      <c r="VJK253" s="435"/>
      <c r="VJL253" s="435"/>
      <c r="VJM253" s="435"/>
      <c r="VJN253" s="435"/>
      <c r="VJO253" s="435"/>
      <c r="VJP253" s="435"/>
      <c r="VJQ253" s="435"/>
      <c r="VJR253" s="435"/>
      <c r="VJS253" s="435"/>
      <c r="VJT253" s="435"/>
      <c r="VJU253" s="435"/>
      <c r="VJV253" s="435"/>
      <c r="VJW253" s="435"/>
      <c r="VJX253" s="435"/>
      <c r="VJY253" s="435"/>
      <c r="VJZ253" s="435"/>
      <c r="VKA253" s="435"/>
      <c r="VKB253" s="435"/>
      <c r="VKC253" s="435"/>
      <c r="VKD253" s="435"/>
      <c r="VKE253" s="435"/>
      <c r="VKF253" s="435"/>
      <c r="VKG253" s="435"/>
      <c r="VKH253" s="435"/>
      <c r="VKI253" s="435"/>
      <c r="VKJ253" s="435"/>
      <c r="VKK253" s="435"/>
      <c r="VKL253" s="435"/>
      <c r="VKM253" s="435"/>
      <c r="VKN253" s="435"/>
      <c r="VKO253" s="435"/>
      <c r="VKP253" s="435"/>
      <c r="VKQ253" s="435"/>
      <c r="VKR253" s="435"/>
      <c r="VKS253" s="435"/>
      <c r="VKT253" s="435"/>
      <c r="VKU253" s="435"/>
      <c r="VKV253" s="435"/>
      <c r="VKW253" s="435"/>
      <c r="VKX253" s="435"/>
      <c r="VKY253" s="435"/>
      <c r="VKZ253" s="435"/>
      <c r="VLA253" s="435"/>
      <c r="VLB253" s="435"/>
      <c r="VLC253" s="435"/>
      <c r="VLD253" s="435"/>
      <c r="VLE253" s="435"/>
      <c r="VLF253" s="435"/>
      <c r="VLG253" s="435"/>
      <c r="VLH253" s="435"/>
      <c r="VLI253" s="435"/>
      <c r="VLJ253" s="435"/>
      <c r="VLK253" s="435"/>
      <c r="VLL253" s="435"/>
      <c r="VLM253" s="435"/>
      <c r="VLN253" s="435"/>
      <c r="VLO253" s="435"/>
      <c r="VLP253" s="435"/>
      <c r="VLQ253" s="435"/>
      <c r="VLR253" s="435"/>
      <c r="VLS253" s="435"/>
      <c r="VLT253" s="435"/>
      <c r="VLU253" s="435"/>
      <c r="VLV253" s="435"/>
      <c r="VLW253" s="435"/>
      <c r="VLX253" s="435"/>
      <c r="VLY253" s="435"/>
      <c r="VLZ253" s="435"/>
      <c r="VMA253" s="435"/>
      <c r="VMB253" s="435"/>
      <c r="VMC253" s="435"/>
      <c r="VMD253" s="435"/>
      <c r="VME253" s="435"/>
      <c r="VMF253" s="435"/>
      <c r="VMG253" s="435"/>
      <c r="VMH253" s="435"/>
      <c r="VMI253" s="435"/>
      <c r="VMJ253" s="435"/>
      <c r="VMK253" s="435"/>
      <c r="VML253" s="435"/>
      <c r="VMM253" s="435"/>
      <c r="VMN253" s="435"/>
      <c r="VMO253" s="435"/>
      <c r="VMP253" s="435"/>
      <c r="VMQ253" s="435"/>
      <c r="VMR253" s="435"/>
      <c r="VMS253" s="435"/>
      <c r="VMT253" s="435"/>
      <c r="VMU253" s="435"/>
      <c r="VMV253" s="435"/>
      <c r="VMW253" s="435"/>
      <c r="VMX253" s="435"/>
      <c r="VMY253" s="435"/>
      <c r="VMZ253" s="435"/>
      <c r="VNA253" s="435"/>
      <c r="VNB253" s="435"/>
      <c r="VNC253" s="435"/>
      <c r="VND253" s="435"/>
      <c r="VNE253" s="435"/>
      <c r="VNF253" s="435"/>
      <c r="VNG253" s="435"/>
      <c r="VNH253" s="435"/>
      <c r="VNI253" s="435"/>
      <c r="VNJ253" s="435"/>
      <c r="VNK253" s="435"/>
      <c r="VNL253" s="435"/>
      <c r="VNM253" s="435"/>
      <c r="VNN253" s="435"/>
      <c r="VNO253" s="435"/>
      <c r="VNP253" s="435"/>
      <c r="VNQ253" s="435"/>
      <c r="VNR253" s="435"/>
      <c r="VNS253" s="435"/>
      <c r="VNT253" s="435"/>
      <c r="VNU253" s="435"/>
      <c r="VNV253" s="435"/>
      <c r="VNW253" s="435"/>
      <c r="VNX253" s="435"/>
      <c r="VNY253" s="435"/>
      <c r="VNZ253" s="435"/>
      <c r="VOA253" s="435"/>
      <c r="VOB253" s="435"/>
      <c r="VOC253" s="435"/>
      <c r="VOD253" s="435"/>
      <c r="VOE253" s="435"/>
      <c r="VOF253" s="435"/>
      <c r="VOG253" s="435"/>
      <c r="VOH253" s="435"/>
      <c r="VOI253" s="435"/>
      <c r="VOJ253" s="435"/>
      <c r="VOK253" s="435"/>
      <c r="VOL253" s="435"/>
      <c r="VOM253" s="435"/>
      <c r="VON253" s="435"/>
      <c r="VOO253" s="435"/>
      <c r="VOP253" s="435"/>
      <c r="VOQ253" s="435"/>
      <c r="VOR253" s="435"/>
      <c r="VOS253" s="435"/>
      <c r="VOT253" s="435"/>
      <c r="VOU253" s="435"/>
      <c r="VOV253" s="435"/>
      <c r="VOW253" s="435"/>
      <c r="VOX253" s="435"/>
      <c r="VOY253" s="435"/>
      <c r="VOZ253" s="435"/>
      <c r="VPA253" s="435"/>
      <c r="VPB253" s="435"/>
      <c r="VPC253" s="435"/>
      <c r="VPD253" s="435"/>
      <c r="VPE253" s="435"/>
      <c r="VPF253" s="435"/>
      <c r="VPG253" s="435"/>
      <c r="VPH253" s="435"/>
      <c r="VPI253" s="435"/>
      <c r="VPJ253" s="435"/>
      <c r="VPK253" s="435"/>
      <c r="VPL253" s="435"/>
      <c r="VPM253" s="435"/>
      <c r="VPN253" s="435"/>
      <c r="VPO253" s="435"/>
      <c r="VPP253" s="435"/>
      <c r="VPQ253" s="435"/>
      <c r="VPR253" s="435"/>
      <c r="VPS253" s="435"/>
      <c r="VPT253" s="435"/>
      <c r="VPU253" s="435"/>
      <c r="VPV253" s="435"/>
      <c r="VPW253" s="435"/>
      <c r="VPX253" s="435"/>
      <c r="VPY253" s="435"/>
      <c r="VPZ253" s="435"/>
      <c r="VQA253" s="435"/>
      <c r="VQB253" s="435"/>
      <c r="VQC253" s="435"/>
      <c r="VQD253" s="435"/>
      <c r="VQE253" s="435"/>
      <c r="VQF253" s="435"/>
      <c r="VQG253" s="435"/>
      <c r="VQH253" s="435"/>
      <c r="VQI253" s="435"/>
      <c r="VQJ253" s="435"/>
      <c r="VQK253" s="435"/>
      <c r="VQL253" s="435"/>
      <c r="VQM253" s="435"/>
      <c r="VQN253" s="435"/>
      <c r="VQO253" s="435"/>
      <c r="VQP253" s="435"/>
      <c r="VQQ253" s="435"/>
      <c r="VQR253" s="435"/>
      <c r="VQS253" s="435"/>
      <c r="VQT253" s="435"/>
      <c r="VQU253" s="435"/>
      <c r="VQV253" s="435"/>
      <c r="VQW253" s="435"/>
      <c r="VQX253" s="435"/>
      <c r="VQY253" s="435"/>
      <c r="VQZ253" s="435"/>
      <c r="VRA253" s="435"/>
      <c r="VRB253" s="435"/>
      <c r="VRC253" s="435"/>
      <c r="VRD253" s="435"/>
      <c r="VRE253" s="435"/>
      <c r="VRF253" s="435"/>
      <c r="VRG253" s="435"/>
      <c r="VRH253" s="435"/>
      <c r="VRI253" s="435"/>
      <c r="VRJ253" s="435"/>
      <c r="VRK253" s="435"/>
      <c r="VRL253" s="435"/>
      <c r="VRM253" s="435"/>
      <c r="VRN253" s="435"/>
      <c r="VRO253" s="435"/>
      <c r="VRP253" s="435"/>
      <c r="VRQ253" s="435"/>
      <c r="VRR253" s="435"/>
      <c r="VRS253" s="435"/>
      <c r="VRT253" s="435"/>
      <c r="VRU253" s="435"/>
      <c r="VRV253" s="435"/>
      <c r="VRW253" s="435"/>
      <c r="VRX253" s="435"/>
      <c r="VRY253" s="435"/>
      <c r="VRZ253" s="435"/>
      <c r="VSA253" s="435"/>
      <c r="VSB253" s="435"/>
      <c r="VSC253" s="435"/>
      <c r="VSD253" s="435"/>
      <c r="VSE253" s="435"/>
      <c r="VSF253" s="435"/>
      <c r="VSG253" s="435"/>
      <c r="VSH253" s="435"/>
      <c r="VSI253" s="435"/>
      <c r="VSJ253" s="435"/>
      <c r="VSK253" s="435"/>
      <c r="VSL253" s="435"/>
      <c r="VSM253" s="435"/>
      <c r="VSN253" s="435"/>
      <c r="VSO253" s="435"/>
      <c r="VSP253" s="435"/>
      <c r="VSQ253" s="435"/>
      <c r="VSR253" s="435"/>
      <c r="VSS253" s="435"/>
      <c r="VST253" s="435"/>
      <c r="VSU253" s="435"/>
      <c r="VSV253" s="435"/>
      <c r="VSW253" s="435"/>
      <c r="VSX253" s="435"/>
      <c r="VSY253" s="435"/>
      <c r="VSZ253" s="435"/>
      <c r="VTA253" s="435"/>
      <c r="VTB253" s="435"/>
      <c r="VTC253" s="435"/>
      <c r="VTD253" s="435"/>
      <c r="VTE253" s="435"/>
      <c r="VTF253" s="435"/>
      <c r="VTG253" s="435"/>
      <c r="VTH253" s="435"/>
      <c r="VTI253" s="435"/>
      <c r="VTJ253" s="435"/>
      <c r="VTK253" s="435"/>
      <c r="VTL253" s="435"/>
      <c r="VTM253" s="435"/>
      <c r="VTN253" s="435"/>
      <c r="VTO253" s="435"/>
      <c r="VTP253" s="435"/>
      <c r="VTQ253" s="435"/>
      <c r="VTR253" s="435"/>
      <c r="VTS253" s="435"/>
      <c r="VTT253" s="435"/>
      <c r="VTU253" s="435"/>
      <c r="VTV253" s="435"/>
      <c r="VTW253" s="435"/>
      <c r="VTX253" s="435"/>
      <c r="VTY253" s="435"/>
      <c r="VTZ253" s="435"/>
      <c r="VUA253" s="435"/>
      <c r="VUB253" s="435"/>
      <c r="VUC253" s="435"/>
      <c r="VUD253" s="435"/>
      <c r="VUE253" s="435"/>
      <c r="VUF253" s="435"/>
      <c r="VUG253" s="435"/>
      <c r="VUH253" s="435"/>
      <c r="VUI253" s="435"/>
      <c r="VUJ253" s="435"/>
      <c r="VUK253" s="435"/>
      <c r="VUL253" s="435"/>
      <c r="VUM253" s="435"/>
      <c r="VUN253" s="435"/>
      <c r="VUO253" s="435"/>
      <c r="VUP253" s="435"/>
      <c r="VUQ253" s="435"/>
      <c r="VUR253" s="435"/>
      <c r="VUS253" s="435"/>
      <c r="VUT253" s="435"/>
      <c r="VUU253" s="435"/>
      <c r="VUV253" s="435"/>
      <c r="VUW253" s="435"/>
      <c r="VUX253" s="435"/>
      <c r="VUY253" s="435"/>
      <c r="VUZ253" s="435"/>
      <c r="VVA253" s="435"/>
      <c r="VVB253" s="435"/>
      <c r="VVC253" s="435"/>
      <c r="VVD253" s="435"/>
      <c r="VVE253" s="435"/>
      <c r="VVF253" s="435"/>
      <c r="VVG253" s="435"/>
      <c r="VVH253" s="435"/>
      <c r="VVI253" s="435"/>
      <c r="VVJ253" s="435"/>
      <c r="VVK253" s="435"/>
      <c r="VVL253" s="435"/>
      <c r="VVM253" s="435"/>
      <c r="VVN253" s="435"/>
      <c r="VVO253" s="435"/>
      <c r="VVP253" s="435"/>
      <c r="VVQ253" s="435"/>
      <c r="VVR253" s="435"/>
      <c r="VVS253" s="435"/>
      <c r="VVT253" s="435"/>
      <c r="VVU253" s="435"/>
      <c r="VVV253" s="435"/>
      <c r="VVW253" s="435"/>
      <c r="VVX253" s="435"/>
      <c r="VVY253" s="435"/>
      <c r="VVZ253" s="435"/>
      <c r="VWA253" s="435"/>
      <c r="VWB253" s="435"/>
      <c r="VWC253" s="435"/>
      <c r="VWD253" s="435"/>
      <c r="VWE253" s="435"/>
      <c r="VWF253" s="435"/>
      <c r="VWG253" s="435"/>
      <c r="VWH253" s="435"/>
      <c r="VWI253" s="435"/>
      <c r="VWJ253" s="435"/>
      <c r="VWK253" s="435"/>
      <c r="VWL253" s="435"/>
      <c r="VWM253" s="435"/>
      <c r="VWN253" s="435"/>
      <c r="VWO253" s="435"/>
      <c r="VWP253" s="435"/>
      <c r="VWQ253" s="435"/>
      <c r="VWR253" s="435"/>
      <c r="VWS253" s="435"/>
      <c r="VWT253" s="435"/>
      <c r="VWU253" s="435"/>
      <c r="VWV253" s="435"/>
      <c r="VWW253" s="435"/>
      <c r="VWX253" s="435"/>
      <c r="VWY253" s="435"/>
      <c r="VWZ253" s="435"/>
      <c r="VXA253" s="435"/>
      <c r="VXB253" s="435"/>
      <c r="VXC253" s="435"/>
      <c r="VXD253" s="435"/>
      <c r="VXE253" s="435"/>
      <c r="VXF253" s="435"/>
      <c r="VXG253" s="435"/>
      <c r="VXH253" s="435"/>
      <c r="VXI253" s="435"/>
      <c r="VXJ253" s="435"/>
      <c r="VXK253" s="435"/>
      <c r="VXL253" s="435"/>
      <c r="VXM253" s="435"/>
      <c r="VXN253" s="435"/>
      <c r="VXO253" s="435"/>
      <c r="VXP253" s="435"/>
      <c r="VXQ253" s="435"/>
      <c r="VXR253" s="435"/>
      <c r="VXS253" s="435"/>
      <c r="VXT253" s="435"/>
      <c r="VXU253" s="435"/>
      <c r="VXV253" s="435"/>
      <c r="VXW253" s="435"/>
      <c r="VXX253" s="435"/>
      <c r="VXY253" s="435"/>
      <c r="VXZ253" s="435"/>
      <c r="VYA253" s="435"/>
      <c r="VYB253" s="435"/>
      <c r="VYC253" s="435"/>
      <c r="VYD253" s="435"/>
      <c r="VYE253" s="435"/>
      <c r="VYF253" s="435"/>
      <c r="VYG253" s="435"/>
      <c r="VYH253" s="435"/>
      <c r="VYI253" s="435"/>
      <c r="VYJ253" s="435"/>
      <c r="VYK253" s="435"/>
      <c r="VYL253" s="435"/>
      <c r="VYM253" s="435"/>
      <c r="VYN253" s="435"/>
      <c r="VYO253" s="435"/>
      <c r="VYP253" s="435"/>
      <c r="VYQ253" s="435"/>
      <c r="VYR253" s="435"/>
      <c r="VYS253" s="435"/>
      <c r="VYT253" s="435"/>
      <c r="VYU253" s="435"/>
      <c r="VYV253" s="435"/>
      <c r="VYW253" s="435"/>
      <c r="VYX253" s="435"/>
      <c r="VYY253" s="435"/>
      <c r="VYZ253" s="435"/>
      <c r="VZA253" s="435"/>
      <c r="VZB253" s="435"/>
      <c r="VZC253" s="435"/>
      <c r="VZD253" s="435"/>
      <c r="VZE253" s="435"/>
      <c r="VZF253" s="435"/>
      <c r="VZG253" s="435"/>
      <c r="VZH253" s="435"/>
      <c r="VZI253" s="435"/>
      <c r="VZJ253" s="435"/>
      <c r="VZK253" s="435"/>
      <c r="VZL253" s="435"/>
      <c r="VZM253" s="435"/>
      <c r="VZN253" s="435"/>
      <c r="VZO253" s="435"/>
      <c r="VZP253" s="435"/>
      <c r="VZQ253" s="435"/>
      <c r="VZR253" s="435"/>
      <c r="VZS253" s="435"/>
      <c r="VZT253" s="435"/>
      <c r="VZU253" s="435"/>
      <c r="VZV253" s="435"/>
      <c r="VZW253" s="435"/>
      <c r="VZX253" s="435"/>
      <c r="VZY253" s="435"/>
      <c r="VZZ253" s="435"/>
      <c r="WAA253" s="435"/>
      <c r="WAB253" s="435"/>
      <c r="WAC253" s="435"/>
      <c r="WAD253" s="435"/>
      <c r="WAE253" s="435"/>
      <c r="WAF253" s="435"/>
      <c r="WAG253" s="435"/>
      <c r="WAH253" s="435"/>
      <c r="WAI253" s="435"/>
      <c r="WAJ253" s="435"/>
      <c r="WAK253" s="435"/>
      <c r="WAL253" s="435"/>
      <c r="WAM253" s="435"/>
      <c r="WAN253" s="435"/>
      <c r="WAO253" s="435"/>
      <c r="WAP253" s="435"/>
      <c r="WAQ253" s="435"/>
      <c r="WAR253" s="435"/>
      <c r="WAS253" s="435"/>
      <c r="WAT253" s="435"/>
      <c r="WAU253" s="435"/>
      <c r="WAV253" s="435"/>
      <c r="WAW253" s="435"/>
      <c r="WAX253" s="435"/>
      <c r="WAY253" s="435"/>
      <c r="WAZ253" s="435"/>
      <c r="WBA253" s="435"/>
      <c r="WBB253" s="435"/>
      <c r="WBC253" s="435"/>
      <c r="WBD253" s="435"/>
      <c r="WBE253" s="435"/>
      <c r="WBF253" s="435"/>
      <c r="WBG253" s="435"/>
      <c r="WBH253" s="435"/>
      <c r="WBI253" s="435"/>
      <c r="WBJ253" s="435"/>
      <c r="WBK253" s="435"/>
      <c r="WBL253" s="435"/>
      <c r="WBM253" s="435"/>
      <c r="WBN253" s="435"/>
      <c r="WBO253" s="435"/>
      <c r="WBP253" s="435"/>
      <c r="WBQ253" s="435"/>
      <c r="WBR253" s="435"/>
      <c r="WBS253" s="435"/>
      <c r="WBT253" s="435"/>
      <c r="WBU253" s="435"/>
      <c r="WBV253" s="435"/>
      <c r="WBW253" s="435"/>
      <c r="WBX253" s="435"/>
      <c r="WBY253" s="435"/>
      <c r="WBZ253" s="435"/>
      <c r="WCA253" s="435"/>
      <c r="WCB253" s="435"/>
      <c r="WCC253" s="435"/>
      <c r="WCD253" s="435"/>
      <c r="WCE253" s="435"/>
      <c r="WCF253" s="435"/>
      <c r="WCG253" s="435"/>
      <c r="WCH253" s="435"/>
      <c r="WCI253" s="435"/>
      <c r="WCJ253" s="435"/>
      <c r="WCK253" s="435"/>
      <c r="WCL253" s="435"/>
      <c r="WCM253" s="435"/>
      <c r="WCN253" s="435"/>
      <c r="WCO253" s="435"/>
      <c r="WCP253" s="435"/>
      <c r="WCQ253" s="435"/>
      <c r="WCR253" s="435"/>
      <c r="WCS253" s="435"/>
      <c r="WCT253" s="435"/>
      <c r="WCU253" s="435"/>
      <c r="WCV253" s="435"/>
      <c r="WCW253" s="435"/>
      <c r="WCX253" s="435"/>
      <c r="WCY253" s="435"/>
      <c r="WCZ253" s="435"/>
      <c r="WDA253" s="435"/>
      <c r="WDB253" s="435"/>
      <c r="WDC253" s="435"/>
      <c r="WDD253" s="435"/>
      <c r="WDE253" s="435"/>
      <c r="WDF253" s="435"/>
      <c r="WDG253" s="435"/>
      <c r="WDH253" s="435"/>
      <c r="WDI253" s="435"/>
      <c r="WDJ253" s="435"/>
      <c r="WDK253" s="435"/>
      <c r="WDL253" s="435"/>
      <c r="WDM253" s="435"/>
      <c r="WDN253" s="435"/>
      <c r="WDO253" s="435"/>
      <c r="WDP253" s="435"/>
      <c r="WDQ253" s="435"/>
      <c r="WDR253" s="435"/>
      <c r="WDS253" s="435"/>
      <c r="WDT253" s="435"/>
      <c r="WDU253" s="435"/>
      <c r="WDV253" s="435"/>
      <c r="WDW253" s="435"/>
      <c r="WDX253" s="435"/>
      <c r="WDY253" s="435"/>
      <c r="WDZ253" s="435"/>
      <c r="WEA253" s="435"/>
      <c r="WEB253" s="435"/>
      <c r="WEC253" s="435"/>
      <c r="WED253" s="435"/>
      <c r="WEE253" s="435"/>
      <c r="WEF253" s="435"/>
      <c r="WEG253" s="435"/>
      <c r="WEH253" s="435"/>
      <c r="WEI253" s="435"/>
      <c r="WEJ253" s="435"/>
      <c r="WEK253" s="435"/>
      <c r="WEL253" s="435"/>
      <c r="WEM253" s="435"/>
      <c r="WEN253" s="435"/>
      <c r="WEO253" s="435"/>
      <c r="WEP253" s="435"/>
      <c r="WEQ253" s="435"/>
      <c r="WER253" s="435"/>
      <c r="WES253" s="435"/>
      <c r="WET253" s="435"/>
      <c r="WEU253" s="435"/>
      <c r="WEV253" s="435"/>
      <c r="WEW253" s="435"/>
      <c r="WEX253" s="435"/>
      <c r="WEY253" s="435"/>
      <c r="WEZ253" s="435"/>
      <c r="WFA253" s="435"/>
      <c r="WFB253" s="435"/>
      <c r="WFC253" s="435"/>
      <c r="WFD253" s="435"/>
      <c r="WFE253" s="435"/>
      <c r="WFF253" s="435"/>
      <c r="WFG253" s="435"/>
      <c r="WFH253" s="435"/>
      <c r="WFI253" s="435"/>
      <c r="WFJ253" s="435"/>
      <c r="WFK253" s="435"/>
      <c r="WFL253" s="435"/>
      <c r="WFM253" s="435"/>
      <c r="WFN253" s="435"/>
      <c r="WFO253" s="435"/>
      <c r="WFP253" s="435"/>
      <c r="WFQ253" s="435"/>
      <c r="WFR253" s="435"/>
      <c r="WFS253" s="435"/>
      <c r="WFT253" s="435"/>
      <c r="WFU253" s="435"/>
      <c r="WFV253" s="435"/>
      <c r="WFW253" s="435"/>
      <c r="WFX253" s="435"/>
      <c r="WFY253" s="435"/>
      <c r="WFZ253" s="435"/>
      <c r="WGA253" s="435"/>
      <c r="WGB253" s="435"/>
      <c r="WGC253" s="435"/>
      <c r="WGD253" s="435"/>
      <c r="WGE253" s="435"/>
      <c r="WGF253" s="435"/>
      <c r="WGG253" s="435"/>
      <c r="WGH253" s="435"/>
      <c r="WGI253" s="435"/>
      <c r="WGJ253" s="435"/>
      <c r="WGK253" s="435"/>
      <c r="WGL253" s="435"/>
      <c r="WGM253" s="435"/>
      <c r="WGN253" s="435"/>
      <c r="WGO253" s="435"/>
      <c r="WGP253" s="435"/>
      <c r="WGQ253" s="435"/>
      <c r="WGR253" s="435"/>
      <c r="WGS253" s="435"/>
      <c r="WGT253" s="435"/>
      <c r="WGU253" s="435"/>
      <c r="WGV253" s="435"/>
      <c r="WGW253" s="435"/>
      <c r="WGX253" s="435"/>
      <c r="WGY253" s="435"/>
      <c r="WGZ253" s="435"/>
      <c r="WHA253" s="435"/>
      <c r="WHB253" s="435"/>
      <c r="WHC253" s="435"/>
      <c r="WHD253" s="435"/>
      <c r="WHE253" s="435"/>
      <c r="WHF253" s="435"/>
      <c r="WHG253" s="435"/>
      <c r="WHH253" s="435"/>
      <c r="WHI253" s="435"/>
      <c r="WHJ253" s="435"/>
      <c r="WHK253" s="435"/>
      <c r="WHL253" s="435"/>
      <c r="WHM253" s="435"/>
      <c r="WHN253" s="435"/>
      <c r="WHO253" s="435"/>
      <c r="WHP253" s="435"/>
      <c r="WHQ253" s="435"/>
      <c r="WHR253" s="435"/>
      <c r="WHS253" s="435"/>
      <c r="WHT253" s="435"/>
      <c r="WHU253" s="435"/>
      <c r="WHV253" s="435"/>
      <c r="WHW253" s="435"/>
      <c r="WHX253" s="435"/>
      <c r="WHY253" s="435"/>
      <c r="WHZ253" s="435"/>
      <c r="WIA253" s="435"/>
      <c r="WIB253" s="435"/>
      <c r="WIC253" s="435"/>
      <c r="WID253" s="435"/>
      <c r="WIE253" s="435"/>
      <c r="WIF253" s="435"/>
      <c r="WIG253" s="435"/>
      <c r="WIH253" s="435"/>
      <c r="WII253" s="435"/>
      <c r="WIJ253" s="435"/>
      <c r="WIK253" s="435"/>
      <c r="WIL253" s="435"/>
      <c r="WIM253" s="435"/>
      <c r="WIN253" s="435"/>
      <c r="WIO253" s="435"/>
      <c r="WIP253" s="435"/>
      <c r="WIQ253" s="435"/>
      <c r="WIR253" s="435"/>
      <c r="WIS253" s="435"/>
      <c r="WIT253" s="435"/>
      <c r="WIU253" s="435"/>
      <c r="WIV253" s="435"/>
      <c r="WIW253" s="435"/>
      <c r="WIX253" s="435"/>
      <c r="WIY253" s="435"/>
      <c r="WIZ253" s="435"/>
      <c r="WJA253" s="435"/>
      <c r="WJB253" s="435"/>
      <c r="WJC253" s="435"/>
      <c r="WJD253" s="435"/>
      <c r="WJE253" s="435"/>
      <c r="WJF253" s="435"/>
      <c r="WJG253" s="435"/>
      <c r="WJH253" s="435"/>
      <c r="WJI253" s="435"/>
      <c r="WJJ253" s="435"/>
      <c r="WJK253" s="435"/>
      <c r="WJL253" s="435"/>
      <c r="WJM253" s="435"/>
      <c r="WJN253" s="435"/>
      <c r="WJO253" s="435"/>
      <c r="WJP253" s="435"/>
      <c r="WJQ253" s="435"/>
      <c r="WJR253" s="435"/>
      <c r="WJS253" s="435"/>
      <c r="WJT253" s="435"/>
      <c r="WJU253" s="435"/>
      <c r="WJV253" s="435"/>
      <c r="WJW253" s="435"/>
      <c r="WJX253" s="435"/>
      <c r="WJY253" s="435"/>
      <c r="WJZ253" s="435"/>
      <c r="WKA253" s="435"/>
      <c r="WKB253" s="435"/>
      <c r="WKC253" s="435"/>
      <c r="WKD253" s="435"/>
      <c r="WKE253" s="435"/>
      <c r="WKF253" s="435"/>
      <c r="WKG253" s="435"/>
      <c r="WKH253" s="435"/>
      <c r="WKI253" s="435"/>
      <c r="WKJ253" s="435"/>
      <c r="WKK253" s="435"/>
      <c r="WKL253" s="435"/>
      <c r="WKM253" s="435"/>
      <c r="WKN253" s="435"/>
      <c r="WKO253" s="435"/>
      <c r="WKP253" s="435"/>
      <c r="WKQ253" s="435"/>
      <c r="WKR253" s="435"/>
      <c r="WKS253" s="435"/>
      <c r="WKT253" s="435"/>
      <c r="WKU253" s="435"/>
      <c r="WKV253" s="435"/>
      <c r="WKW253" s="435"/>
      <c r="WKX253" s="435"/>
      <c r="WKY253" s="435"/>
      <c r="WKZ253" s="435"/>
      <c r="WLA253" s="435"/>
      <c r="WLB253" s="435"/>
      <c r="WLC253" s="435"/>
      <c r="WLD253" s="435"/>
      <c r="WLE253" s="435"/>
      <c r="WLF253" s="435"/>
      <c r="WLG253" s="435"/>
      <c r="WLH253" s="435"/>
      <c r="WLI253" s="435"/>
      <c r="WLJ253" s="435"/>
      <c r="WLK253" s="435"/>
      <c r="WLL253" s="435"/>
      <c r="WLM253" s="435"/>
      <c r="WLN253" s="435"/>
      <c r="WLO253" s="435"/>
      <c r="WLP253" s="435"/>
      <c r="WLQ253" s="435"/>
      <c r="WLR253" s="435"/>
      <c r="WLS253" s="435"/>
      <c r="WLT253" s="435"/>
      <c r="WLU253" s="435"/>
      <c r="WLV253" s="435"/>
      <c r="WLW253" s="435"/>
      <c r="WLX253" s="435"/>
      <c r="WLY253" s="435"/>
      <c r="WLZ253" s="435"/>
      <c r="WMA253" s="435"/>
      <c r="WMB253" s="435"/>
      <c r="WMC253" s="435"/>
      <c r="WMD253" s="435"/>
      <c r="WME253" s="435"/>
      <c r="WMF253" s="435"/>
      <c r="WMG253" s="435"/>
      <c r="WMH253" s="435"/>
      <c r="WMI253" s="435"/>
      <c r="WMJ253" s="435"/>
      <c r="WMK253" s="435"/>
      <c r="WML253" s="435"/>
      <c r="WMM253" s="435"/>
      <c r="WMN253" s="435"/>
      <c r="WMO253" s="435"/>
      <c r="WMP253" s="435"/>
      <c r="WMQ253" s="435"/>
      <c r="WMR253" s="435"/>
      <c r="WMS253" s="435"/>
      <c r="WMT253" s="435"/>
      <c r="WMU253" s="435"/>
      <c r="WMV253" s="435"/>
      <c r="WMW253" s="435"/>
      <c r="WMX253" s="435"/>
      <c r="WMY253" s="435"/>
      <c r="WMZ253" s="435"/>
      <c r="WNA253" s="435"/>
      <c r="WNB253" s="435"/>
      <c r="WNC253" s="435"/>
      <c r="WND253" s="435"/>
      <c r="WNE253" s="435"/>
      <c r="WNF253" s="435"/>
      <c r="WNG253" s="435"/>
      <c r="WNH253" s="435"/>
      <c r="WNI253" s="435"/>
      <c r="WNJ253" s="435"/>
      <c r="WNK253" s="435"/>
      <c r="WNL253" s="435"/>
      <c r="WNM253" s="435"/>
      <c r="WNN253" s="435"/>
      <c r="WNO253" s="435"/>
      <c r="WNP253" s="435"/>
      <c r="WNQ253" s="435"/>
      <c r="WNR253" s="435"/>
      <c r="WNS253" s="435"/>
      <c r="WNT253" s="435"/>
      <c r="WNU253" s="435"/>
      <c r="WNV253" s="435"/>
      <c r="WNW253" s="435"/>
      <c r="WNX253" s="435"/>
      <c r="WNY253" s="435"/>
      <c r="WNZ253" s="435"/>
      <c r="WOA253" s="435"/>
      <c r="WOB253" s="435"/>
      <c r="WOC253" s="435"/>
      <c r="WOD253" s="435"/>
      <c r="WOE253" s="435"/>
      <c r="WOF253" s="435"/>
      <c r="WOG253" s="435"/>
      <c r="WOH253" s="435"/>
      <c r="WOI253" s="435"/>
      <c r="WOJ253" s="435"/>
      <c r="WOK253" s="435"/>
      <c r="WOL253" s="435"/>
      <c r="WOM253" s="435"/>
      <c r="WON253" s="435"/>
      <c r="WOO253" s="435"/>
      <c r="WOP253" s="435"/>
      <c r="WOQ253" s="435"/>
      <c r="WOR253" s="435"/>
      <c r="WOS253" s="435"/>
      <c r="WOT253" s="435"/>
      <c r="WOU253" s="435"/>
      <c r="WOV253" s="435"/>
      <c r="WOW253" s="435"/>
      <c r="WOX253" s="435"/>
      <c r="WOY253" s="435"/>
      <c r="WOZ253" s="435"/>
      <c r="WPA253" s="435"/>
      <c r="WPB253" s="435"/>
      <c r="WPC253" s="435"/>
      <c r="WPD253" s="435"/>
      <c r="WPE253" s="435"/>
      <c r="WPF253" s="435"/>
      <c r="WPG253" s="435"/>
      <c r="WPH253" s="435"/>
      <c r="WPI253" s="435"/>
      <c r="WPJ253" s="435"/>
      <c r="WPK253" s="435"/>
      <c r="WPL253" s="435"/>
      <c r="WPM253" s="435"/>
      <c r="WPN253" s="435"/>
      <c r="WPO253" s="435"/>
      <c r="WPP253" s="435"/>
      <c r="WPQ253" s="435"/>
      <c r="WPR253" s="435"/>
      <c r="WPS253" s="435"/>
      <c r="WPT253" s="435"/>
      <c r="WPU253" s="435"/>
      <c r="WPV253" s="435"/>
      <c r="WPW253" s="435"/>
      <c r="WPX253" s="435"/>
      <c r="WPY253" s="435"/>
      <c r="WPZ253" s="435"/>
      <c r="WQA253" s="435"/>
      <c r="WQB253" s="435"/>
      <c r="WQC253" s="435"/>
      <c r="WQD253" s="435"/>
      <c r="WQE253" s="435"/>
      <c r="WQF253" s="435"/>
      <c r="WQG253" s="435"/>
      <c r="WQH253" s="435"/>
      <c r="WQI253" s="435"/>
      <c r="WQJ253" s="435"/>
      <c r="WQK253" s="435"/>
      <c r="WQL253" s="435"/>
      <c r="WQM253" s="435"/>
      <c r="WQN253" s="435"/>
      <c r="WQO253" s="435"/>
      <c r="WQP253" s="435"/>
      <c r="WQQ253" s="435"/>
      <c r="WQR253" s="435"/>
      <c r="WQS253" s="435"/>
      <c r="WQT253" s="435"/>
      <c r="WQU253" s="435"/>
      <c r="WQV253" s="435"/>
      <c r="WQW253" s="435"/>
      <c r="WQX253" s="435"/>
      <c r="WQY253" s="435"/>
      <c r="WQZ253" s="435"/>
      <c r="WRA253" s="435"/>
      <c r="WRB253" s="435"/>
      <c r="WRC253" s="435"/>
      <c r="WRD253" s="435"/>
      <c r="WRE253" s="435"/>
      <c r="WRF253" s="435"/>
      <c r="WRG253" s="435"/>
      <c r="WRH253" s="435"/>
      <c r="WRI253" s="435"/>
      <c r="WRJ253" s="435"/>
      <c r="WRK253" s="435"/>
      <c r="WRL253" s="435"/>
      <c r="WRM253" s="435"/>
      <c r="WRN253" s="435"/>
      <c r="WRO253" s="435"/>
      <c r="WRP253" s="435"/>
      <c r="WRQ253" s="435"/>
      <c r="WRR253" s="435"/>
      <c r="WRS253" s="435"/>
      <c r="WRT253" s="435"/>
      <c r="WRU253" s="435"/>
      <c r="WRV253" s="435"/>
      <c r="WRW253" s="435"/>
      <c r="WRX253" s="435"/>
      <c r="WRY253" s="435"/>
      <c r="WRZ253" s="435"/>
      <c r="WSA253" s="435"/>
      <c r="WSB253" s="435"/>
      <c r="WSC253" s="435"/>
      <c r="WSD253" s="435"/>
      <c r="WSE253" s="435"/>
      <c r="WSF253" s="435"/>
      <c r="WSG253" s="435"/>
      <c r="WSH253" s="435"/>
      <c r="WSI253" s="435"/>
      <c r="WSJ253" s="435"/>
      <c r="WSK253" s="435"/>
      <c r="WSL253" s="435"/>
      <c r="WSM253" s="435"/>
      <c r="WSN253" s="435"/>
      <c r="WSO253" s="435"/>
      <c r="WSP253" s="435"/>
      <c r="WSQ253" s="435"/>
      <c r="WSR253" s="435"/>
      <c r="WSS253" s="435"/>
      <c r="WST253" s="435"/>
      <c r="WSU253" s="435"/>
      <c r="WSV253" s="435"/>
      <c r="WSW253" s="435"/>
      <c r="WSX253" s="435"/>
      <c r="WSY253" s="435"/>
      <c r="WSZ253" s="435"/>
      <c r="WTA253" s="435"/>
      <c r="WTB253" s="435"/>
      <c r="WTC253" s="435"/>
      <c r="WTD253" s="435"/>
      <c r="WTE253" s="435"/>
      <c r="WTF253" s="435"/>
      <c r="WTG253" s="435"/>
      <c r="WTH253" s="435"/>
      <c r="WTI253" s="435"/>
      <c r="WTJ253" s="435"/>
      <c r="WTK253" s="435"/>
      <c r="WTL253" s="435"/>
      <c r="WTM253" s="435"/>
      <c r="WTN253" s="435"/>
      <c r="WTO253" s="435"/>
      <c r="WTP253" s="435"/>
      <c r="WTQ253" s="435"/>
      <c r="WTR253" s="435"/>
      <c r="WTS253" s="435"/>
      <c r="WTT253" s="435"/>
      <c r="WTU253" s="435"/>
      <c r="WTV253" s="435"/>
      <c r="WTW253" s="435"/>
      <c r="WTX253" s="435"/>
      <c r="WTY253" s="435"/>
      <c r="WTZ253" s="435"/>
      <c r="WUA253" s="435"/>
      <c r="WUB253" s="435"/>
      <c r="WUC253" s="435"/>
      <c r="WUD253" s="435"/>
      <c r="WUE253" s="435"/>
      <c r="WUF253" s="435"/>
      <c r="WUG253" s="435"/>
      <c r="WUH253" s="435"/>
      <c r="WUI253" s="435"/>
      <c r="WUJ253" s="435"/>
      <c r="WUK253" s="435"/>
      <c r="WUL253" s="435"/>
      <c r="WUM253" s="435"/>
      <c r="WUN253" s="435"/>
      <c r="WUO253" s="435"/>
      <c r="WUP253" s="435"/>
      <c r="WUQ253" s="435"/>
      <c r="WUR253" s="435"/>
      <c r="WUS253" s="435"/>
      <c r="WUT253" s="435"/>
      <c r="WUU253" s="435"/>
      <c r="WUV253" s="435"/>
      <c r="WUW253" s="435"/>
      <c r="WUX253" s="435"/>
      <c r="WUY253" s="435"/>
      <c r="WUZ253" s="435"/>
      <c r="WVA253" s="435"/>
      <c r="WVB253" s="435"/>
      <c r="WVC253" s="435"/>
      <c r="WVD253" s="435"/>
      <c r="WVE253" s="435"/>
      <c r="WVF253" s="435"/>
      <c r="WVG253" s="435"/>
      <c r="WVH253" s="435"/>
      <c r="WVI253" s="435"/>
      <c r="WVJ253" s="435"/>
      <c r="WVK253" s="435"/>
      <c r="WVL253" s="435"/>
      <c r="WVM253" s="435"/>
      <c r="WVN253" s="435"/>
      <c r="WVO253" s="435"/>
      <c r="WVP253" s="435"/>
      <c r="WVQ253" s="435"/>
      <c r="WVR253" s="435"/>
      <c r="WVS253" s="435"/>
      <c r="WVT253" s="435"/>
      <c r="WVU253" s="435"/>
      <c r="WVV253" s="435"/>
      <c r="WVW253" s="435"/>
      <c r="WVX253" s="435"/>
      <c r="WVY253" s="435"/>
      <c r="WVZ253" s="435"/>
      <c r="WWA253" s="435"/>
      <c r="WWB253" s="435"/>
      <c r="WWC253" s="435"/>
      <c r="WWD253" s="435"/>
      <c r="WWE253" s="435"/>
      <c r="WWF253" s="435"/>
      <c r="WWG253" s="435"/>
      <c r="WWH253" s="435"/>
      <c r="WWI253" s="435"/>
      <c r="WWJ253" s="435"/>
      <c r="WWK253" s="435"/>
      <c r="WWL253" s="435"/>
      <c r="WWM253" s="435"/>
      <c r="WWN253" s="435"/>
      <c r="WWO253" s="435"/>
      <c r="WWP253" s="435"/>
      <c r="WWQ253" s="435"/>
      <c r="WWR253" s="435"/>
      <c r="WWS253" s="435"/>
      <c r="WWT253" s="435"/>
      <c r="WWU253" s="435"/>
      <c r="WWV253" s="435"/>
      <c r="WWW253" s="435"/>
      <c r="WWX253" s="435"/>
      <c r="WWY253" s="435"/>
      <c r="WWZ253" s="435"/>
      <c r="WXA253" s="435"/>
      <c r="WXB253" s="435"/>
      <c r="WXC253" s="435"/>
      <c r="WXD253" s="435"/>
      <c r="WXE253" s="435"/>
      <c r="WXF253" s="435"/>
      <c r="WXG253" s="435"/>
      <c r="WXH253" s="435"/>
      <c r="WXI253" s="435"/>
      <c r="WXJ253" s="435"/>
      <c r="WXK253" s="435"/>
      <c r="WXL253" s="435"/>
      <c r="WXM253" s="435"/>
      <c r="WXN253" s="435"/>
      <c r="WXO253" s="435"/>
      <c r="WXP253" s="435"/>
      <c r="WXQ253" s="435"/>
      <c r="WXR253" s="435"/>
      <c r="WXS253" s="435"/>
      <c r="WXT253" s="435"/>
      <c r="WXU253" s="435"/>
      <c r="WXV253" s="435"/>
      <c r="WXW253" s="435"/>
      <c r="WXX253" s="435"/>
      <c r="WXY253" s="435"/>
      <c r="WXZ253" s="435"/>
      <c r="WYA253" s="435"/>
      <c r="WYB253" s="435"/>
      <c r="WYC253" s="435"/>
      <c r="WYD253" s="435"/>
      <c r="WYE253" s="435"/>
      <c r="WYF253" s="435"/>
      <c r="WYG253" s="435"/>
      <c r="WYH253" s="435"/>
      <c r="WYI253" s="435"/>
      <c r="WYJ253" s="435"/>
      <c r="WYK253" s="435"/>
      <c r="WYL253" s="435"/>
      <c r="WYM253" s="435"/>
      <c r="WYN253" s="435"/>
      <c r="WYO253" s="435"/>
      <c r="WYP253" s="435"/>
      <c r="WYQ253" s="435"/>
      <c r="WYR253" s="435"/>
      <c r="WYS253" s="435"/>
      <c r="WYT253" s="435"/>
      <c r="WYU253" s="435"/>
      <c r="WYV253" s="435"/>
      <c r="WYW253" s="435"/>
      <c r="WYX253" s="435"/>
      <c r="WYY253" s="435"/>
      <c r="WYZ253" s="435"/>
      <c r="WZA253" s="435"/>
      <c r="WZB253" s="435"/>
      <c r="WZC253" s="435"/>
      <c r="WZD253" s="435"/>
      <c r="WZE253" s="435"/>
      <c r="WZF253" s="435"/>
      <c r="WZG253" s="435"/>
      <c r="WZH253" s="435"/>
      <c r="WZI253" s="435"/>
      <c r="WZJ253" s="435"/>
      <c r="WZK253" s="435"/>
      <c r="WZL253" s="435"/>
      <c r="WZM253" s="435"/>
      <c r="WZN253" s="435"/>
      <c r="WZO253" s="435"/>
      <c r="WZP253" s="435"/>
      <c r="WZQ253" s="435"/>
      <c r="WZR253" s="435"/>
      <c r="WZS253" s="435"/>
      <c r="WZT253" s="435"/>
      <c r="WZU253" s="435"/>
      <c r="WZV253" s="435"/>
      <c r="WZW253" s="435"/>
      <c r="WZX253" s="435"/>
      <c r="WZY253" s="435"/>
      <c r="WZZ253" s="435"/>
      <c r="XAA253" s="435"/>
      <c r="XAB253" s="435"/>
      <c r="XAC253" s="435"/>
      <c r="XAD253" s="435"/>
      <c r="XAE253" s="435"/>
      <c r="XAF253" s="435"/>
      <c r="XAG253" s="435"/>
      <c r="XAH253" s="435"/>
      <c r="XAI253" s="435"/>
      <c r="XAJ253" s="435"/>
      <c r="XAK253" s="435"/>
      <c r="XAL253" s="435"/>
      <c r="XAM253" s="435"/>
      <c r="XAN253" s="435"/>
      <c r="XAO253" s="435"/>
      <c r="XAP253" s="435"/>
      <c r="XAQ253" s="435"/>
      <c r="XAR253" s="435"/>
      <c r="XAS253" s="435"/>
      <c r="XAT253" s="435"/>
      <c r="XAU253" s="435"/>
      <c r="XAV253" s="435"/>
      <c r="XAW253" s="435"/>
      <c r="XAX253" s="435"/>
      <c r="XAY253" s="435"/>
      <c r="XAZ253" s="435"/>
      <c r="XBA253" s="435"/>
      <c r="XBB253" s="435"/>
      <c r="XBC253" s="435"/>
      <c r="XBD253" s="435"/>
      <c r="XBE253" s="435"/>
      <c r="XBF253" s="435"/>
      <c r="XBG253" s="435"/>
      <c r="XBH253" s="435"/>
      <c r="XBI253" s="435"/>
      <c r="XBJ253" s="435"/>
      <c r="XBK253" s="435"/>
      <c r="XBL253" s="435"/>
      <c r="XBM253" s="435"/>
      <c r="XBN253" s="435"/>
      <c r="XBO253" s="435"/>
      <c r="XBP253" s="435"/>
      <c r="XBQ253" s="435"/>
      <c r="XBR253" s="435"/>
      <c r="XBS253" s="435"/>
      <c r="XBT253" s="435"/>
      <c r="XBU253" s="435"/>
      <c r="XBV253" s="435"/>
      <c r="XBW253" s="435"/>
      <c r="XBX253" s="435"/>
      <c r="XBY253" s="435"/>
      <c r="XBZ253" s="435"/>
      <c r="XCA253" s="435"/>
      <c r="XCB253" s="435"/>
      <c r="XCC253" s="435"/>
      <c r="XCD253" s="435"/>
      <c r="XCE253" s="435"/>
      <c r="XCF253" s="435"/>
      <c r="XCG253" s="435"/>
      <c r="XCH253" s="435"/>
      <c r="XCI253" s="435"/>
      <c r="XCJ253" s="435"/>
      <c r="XCK253" s="435"/>
      <c r="XCL253" s="435"/>
      <c r="XCM253" s="435"/>
      <c r="XCN253" s="435"/>
      <c r="XCO253" s="435"/>
      <c r="XCP253" s="435"/>
      <c r="XCQ253" s="435"/>
      <c r="XCR253" s="435"/>
      <c r="XCS253" s="435"/>
      <c r="XCT253" s="435"/>
      <c r="XCU253" s="435"/>
      <c r="XCV253" s="435"/>
      <c r="XCW253" s="435"/>
      <c r="XCX253" s="435"/>
      <c r="XCY253" s="435"/>
      <c r="XCZ253" s="435"/>
      <c r="XDA253" s="435"/>
      <c r="XDB253" s="435"/>
      <c r="XDC253" s="435"/>
      <c r="XDD253" s="435"/>
      <c r="XDE253" s="435"/>
      <c r="XDF253" s="435"/>
      <c r="XDG253" s="435"/>
      <c r="XDH253" s="435"/>
      <c r="XDI253" s="435"/>
      <c r="XDJ253" s="435"/>
      <c r="XDK253" s="435"/>
      <c r="XDL253" s="435"/>
      <c r="XDM253" s="435"/>
      <c r="XDN253" s="435"/>
      <c r="XDO253" s="435"/>
      <c r="XDP253" s="435"/>
      <c r="XDQ253" s="435"/>
      <c r="XDR253" s="435"/>
      <c r="XDS253" s="435"/>
      <c r="XDT253" s="435"/>
      <c r="XDU253" s="435"/>
      <c r="XDV253" s="435"/>
      <c r="XDW253" s="435"/>
      <c r="XDX253" s="435"/>
      <c r="XDY253" s="435"/>
      <c r="XDZ253" s="435"/>
      <c r="XEA253" s="435"/>
      <c r="XEB253" s="435"/>
      <c r="XEC253" s="435"/>
      <c r="XED253" s="435"/>
      <c r="XEE253" s="435"/>
      <c r="XEF253" s="435"/>
      <c r="XEG253" s="435"/>
      <c r="XEH253" s="435"/>
      <c r="XEI253" s="435"/>
      <c r="XEJ253" s="435"/>
      <c r="XEK253" s="435"/>
      <c r="XEL253" s="435"/>
      <c r="XEM253" s="435"/>
      <c r="XEN253" s="435"/>
      <c r="XEO253" s="435"/>
      <c r="XEP253" s="435"/>
      <c r="XEQ253" s="435"/>
      <c r="XER253" s="435"/>
      <c r="XES253" s="435"/>
      <c r="XET253" s="435"/>
      <c r="XEU253" s="435"/>
      <c r="XEV253" s="435"/>
      <c r="XEW253" s="435"/>
      <c r="XEX253" s="435"/>
      <c r="XEY253" s="435"/>
      <c r="XEZ253" s="435"/>
      <c r="XFA253" s="435"/>
      <c r="XFB253" s="435"/>
      <c r="XFC253" s="435"/>
      <c r="XFD253" s="435"/>
    </row>
    <row r="254" spans="1:16384" ht="34.5" hidden="1" customHeight="1">
      <c r="A254" s="435" t="s">
        <v>73</v>
      </c>
      <c r="B254" s="435"/>
      <c r="C254" s="435"/>
      <c r="D254" s="435"/>
      <c r="E254" s="435"/>
      <c r="F254" s="435"/>
      <c r="G254" s="435"/>
      <c r="H254" s="435"/>
      <c r="I254" s="435"/>
      <c r="J254" s="435"/>
      <c r="K254" s="435"/>
      <c r="L254" s="435"/>
      <c r="M254" s="435"/>
      <c r="N254" s="435"/>
      <c r="O254" s="435"/>
      <c r="P254" s="435"/>
      <c r="Q254" s="435"/>
      <c r="R254" s="435"/>
      <c r="S254" s="435"/>
      <c r="T254" s="435"/>
      <c r="U254" s="435"/>
      <c r="V254" s="435"/>
      <c r="W254" s="435"/>
      <c r="X254" s="435"/>
      <c r="Y254" s="435"/>
      <c r="Z254" s="435"/>
      <c r="AA254" s="435"/>
      <c r="AB254" s="435"/>
      <c r="AC254" s="435"/>
      <c r="AD254" s="435"/>
      <c r="AE254" s="435"/>
      <c r="AF254" s="435"/>
      <c r="AG254" s="435"/>
      <c r="AH254" s="435"/>
      <c r="AI254" s="435"/>
      <c r="AJ254" s="435"/>
      <c r="AK254" s="435"/>
      <c r="AL254" s="435"/>
      <c r="AM254" s="435"/>
      <c r="AN254" s="435"/>
      <c r="AO254" s="435"/>
      <c r="AP254" s="435"/>
      <c r="AQ254" s="435"/>
      <c r="AR254" s="435"/>
      <c r="AS254" s="435"/>
      <c r="AT254" s="435"/>
      <c r="AU254" s="435"/>
      <c r="AV254" s="435"/>
      <c r="AW254" s="435"/>
      <c r="AX254" s="435"/>
      <c r="AY254" s="435"/>
      <c r="AZ254" s="435"/>
      <c r="BA254" s="435"/>
      <c r="BB254" s="435"/>
      <c r="BC254" s="435"/>
      <c r="BD254" s="435"/>
      <c r="BE254" s="435"/>
      <c r="BF254" s="435"/>
      <c r="BG254" s="435"/>
      <c r="BH254" s="435"/>
      <c r="BI254" s="435"/>
      <c r="BJ254" s="435"/>
      <c r="BK254" s="435"/>
      <c r="BL254" s="435"/>
      <c r="BM254" s="435"/>
      <c r="BN254" s="435"/>
      <c r="BO254" s="435"/>
      <c r="BP254" s="435"/>
      <c r="BQ254" s="435"/>
      <c r="BR254" s="435"/>
      <c r="BS254" s="435"/>
      <c r="BT254" s="435"/>
      <c r="BU254" s="435"/>
      <c r="BV254" s="435"/>
      <c r="BW254" s="435"/>
      <c r="BX254" s="435"/>
      <c r="BY254" s="435"/>
      <c r="BZ254" s="435"/>
      <c r="CA254" s="435"/>
      <c r="CB254" s="435"/>
      <c r="CC254" s="435"/>
      <c r="CD254" s="435"/>
      <c r="CE254" s="435"/>
      <c r="CF254" s="435"/>
      <c r="CG254" s="435"/>
      <c r="CH254" s="435"/>
      <c r="CI254" s="435"/>
      <c r="CJ254" s="435"/>
      <c r="CK254" s="435"/>
      <c r="CL254" s="435"/>
      <c r="CM254" s="435"/>
      <c r="CN254" s="435"/>
      <c r="CO254" s="435"/>
      <c r="CP254" s="435"/>
      <c r="CQ254" s="435"/>
      <c r="CR254" s="435"/>
      <c r="CS254" s="435"/>
      <c r="CT254" s="435"/>
      <c r="CU254" s="435"/>
      <c r="CV254" s="435"/>
      <c r="CW254" s="435"/>
      <c r="CX254" s="435"/>
      <c r="CY254" s="435"/>
      <c r="CZ254" s="435"/>
      <c r="DA254" s="435"/>
      <c r="DB254" s="435"/>
      <c r="DC254" s="435"/>
      <c r="DD254" s="435"/>
      <c r="DE254" s="435"/>
      <c r="DF254" s="435"/>
      <c r="DG254" s="435"/>
      <c r="DH254" s="435"/>
      <c r="DI254" s="435"/>
      <c r="DJ254" s="435"/>
      <c r="DK254" s="435"/>
      <c r="DL254" s="435"/>
      <c r="DM254" s="435"/>
      <c r="DN254" s="435"/>
      <c r="DO254" s="435"/>
      <c r="DP254" s="435"/>
      <c r="DQ254" s="435"/>
      <c r="DR254" s="435"/>
      <c r="DS254" s="435"/>
      <c r="DT254" s="435"/>
      <c r="DU254" s="435"/>
      <c r="DV254" s="435"/>
      <c r="DW254" s="435"/>
      <c r="DX254" s="435"/>
      <c r="DY254" s="435"/>
      <c r="DZ254" s="435"/>
      <c r="EA254" s="435"/>
      <c r="EB254" s="435"/>
      <c r="EC254" s="435"/>
      <c r="ED254" s="435"/>
      <c r="EE254" s="435"/>
      <c r="EF254" s="435"/>
      <c r="EG254" s="435"/>
      <c r="EH254" s="435"/>
      <c r="EI254" s="435"/>
      <c r="EJ254" s="435"/>
      <c r="EK254" s="435"/>
      <c r="EL254" s="435"/>
      <c r="EM254" s="435"/>
      <c r="EN254" s="435"/>
      <c r="EO254" s="435"/>
      <c r="EP254" s="435"/>
      <c r="EQ254" s="435"/>
      <c r="ER254" s="435"/>
      <c r="ES254" s="435"/>
      <c r="ET254" s="435"/>
      <c r="EU254" s="435"/>
      <c r="EV254" s="435"/>
      <c r="EW254" s="435"/>
      <c r="EX254" s="435"/>
      <c r="EY254" s="435"/>
      <c r="EZ254" s="435"/>
      <c r="FA254" s="435"/>
      <c r="FB254" s="435"/>
      <c r="FC254" s="435"/>
      <c r="FD254" s="435"/>
      <c r="FE254" s="435"/>
      <c r="FF254" s="435"/>
      <c r="FG254" s="435"/>
      <c r="FH254" s="435"/>
      <c r="FI254" s="435"/>
      <c r="FJ254" s="435"/>
      <c r="FK254" s="435"/>
      <c r="FL254" s="435"/>
      <c r="FM254" s="435"/>
      <c r="FN254" s="435"/>
      <c r="FO254" s="435"/>
      <c r="FP254" s="435"/>
      <c r="FQ254" s="435"/>
      <c r="FR254" s="435"/>
      <c r="FS254" s="435"/>
      <c r="FT254" s="435"/>
      <c r="FU254" s="435"/>
      <c r="FV254" s="435"/>
      <c r="FW254" s="435"/>
      <c r="FX254" s="435"/>
      <c r="FY254" s="435"/>
      <c r="FZ254" s="435"/>
      <c r="GA254" s="435"/>
      <c r="GB254" s="435"/>
      <c r="GC254" s="435"/>
      <c r="GD254" s="435"/>
      <c r="GE254" s="435"/>
      <c r="GF254" s="435"/>
      <c r="GG254" s="435"/>
      <c r="GH254" s="435"/>
      <c r="GI254" s="435"/>
      <c r="GJ254" s="435"/>
      <c r="GK254" s="435"/>
      <c r="GL254" s="435"/>
      <c r="GM254" s="435"/>
      <c r="GN254" s="435"/>
      <c r="GO254" s="435"/>
      <c r="GP254" s="435"/>
      <c r="GQ254" s="435"/>
      <c r="GR254" s="435"/>
      <c r="GS254" s="435"/>
      <c r="GT254" s="435"/>
      <c r="GU254" s="435"/>
      <c r="GV254" s="435"/>
      <c r="GW254" s="435"/>
      <c r="GX254" s="435"/>
      <c r="GY254" s="435"/>
      <c r="GZ254" s="435"/>
      <c r="HA254" s="435"/>
      <c r="HB254" s="435"/>
      <c r="HC254" s="435"/>
      <c r="HD254" s="435"/>
      <c r="HE254" s="435"/>
      <c r="HF254" s="435"/>
      <c r="HG254" s="435"/>
      <c r="HH254" s="435"/>
      <c r="HI254" s="435"/>
      <c r="HJ254" s="435"/>
      <c r="HK254" s="435"/>
      <c r="HL254" s="435"/>
      <c r="HM254" s="435"/>
      <c r="HN254" s="435"/>
      <c r="HO254" s="435"/>
      <c r="HP254" s="435"/>
      <c r="HQ254" s="435"/>
      <c r="HR254" s="435"/>
      <c r="HS254" s="435"/>
      <c r="HT254" s="435"/>
      <c r="HU254" s="435"/>
      <c r="HV254" s="435"/>
      <c r="HW254" s="435"/>
      <c r="HX254" s="435"/>
      <c r="HY254" s="435"/>
      <c r="HZ254" s="435"/>
      <c r="IA254" s="435"/>
      <c r="IB254" s="435"/>
      <c r="IC254" s="435"/>
      <c r="ID254" s="435"/>
      <c r="IE254" s="435"/>
      <c r="IF254" s="435"/>
      <c r="IG254" s="435"/>
      <c r="IH254" s="435"/>
      <c r="II254" s="435"/>
      <c r="IJ254" s="435"/>
      <c r="IK254" s="435"/>
      <c r="IL254" s="435"/>
      <c r="IM254" s="435"/>
      <c r="IN254" s="435"/>
      <c r="IO254" s="435"/>
      <c r="IP254" s="435"/>
      <c r="IQ254" s="435"/>
      <c r="IR254" s="435"/>
      <c r="IS254" s="435"/>
      <c r="IT254" s="435"/>
      <c r="IU254" s="435"/>
      <c r="IV254" s="435"/>
      <c r="IW254" s="435"/>
      <c r="IX254" s="435"/>
      <c r="IY254" s="435"/>
      <c r="IZ254" s="435"/>
      <c r="JA254" s="435"/>
      <c r="JB254" s="435"/>
      <c r="JC254" s="435"/>
      <c r="JD254" s="435"/>
      <c r="JE254" s="435"/>
      <c r="JF254" s="435"/>
      <c r="JG254" s="435"/>
      <c r="JH254" s="435"/>
      <c r="JI254" s="435"/>
      <c r="JJ254" s="435"/>
      <c r="JK254" s="435"/>
      <c r="JL254" s="435"/>
      <c r="JM254" s="435"/>
      <c r="JN254" s="435"/>
      <c r="JO254" s="435"/>
      <c r="JP254" s="435"/>
      <c r="JQ254" s="435"/>
      <c r="JR254" s="435"/>
      <c r="JS254" s="435"/>
      <c r="JT254" s="435"/>
      <c r="JU254" s="435"/>
      <c r="JV254" s="435"/>
      <c r="JW254" s="435"/>
      <c r="JX254" s="435"/>
      <c r="JY254" s="435"/>
      <c r="JZ254" s="435"/>
      <c r="KA254" s="435"/>
      <c r="KB254" s="435"/>
      <c r="KC254" s="435"/>
      <c r="KD254" s="435"/>
      <c r="KE254" s="435"/>
      <c r="KF254" s="435"/>
      <c r="KG254" s="435"/>
      <c r="KH254" s="435"/>
      <c r="KI254" s="435"/>
      <c r="KJ254" s="435"/>
      <c r="KK254" s="435"/>
      <c r="KL254" s="435"/>
      <c r="KM254" s="435"/>
      <c r="KN254" s="435"/>
      <c r="KO254" s="435"/>
      <c r="KP254" s="435"/>
      <c r="KQ254" s="435"/>
      <c r="KR254" s="435"/>
      <c r="KS254" s="435"/>
      <c r="KT254" s="435"/>
      <c r="KU254" s="435"/>
      <c r="KV254" s="435"/>
      <c r="KW254" s="435"/>
      <c r="KX254" s="435"/>
      <c r="KY254" s="435"/>
      <c r="KZ254" s="435"/>
      <c r="LA254" s="435"/>
      <c r="LB254" s="435"/>
      <c r="LC254" s="435"/>
      <c r="LD254" s="435"/>
      <c r="LE254" s="435"/>
      <c r="LF254" s="435"/>
      <c r="LG254" s="435"/>
      <c r="LH254" s="435"/>
      <c r="LI254" s="435"/>
      <c r="LJ254" s="435"/>
      <c r="LK254" s="435"/>
      <c r="LL254" s="435"/>
      <c r="LM254" s="435"/>
      <c r="LN254" s="435"/>
      <c r="LO254" s="435"/>
      <c r="LP254" s="435"/>
      <c r="LQ254" s="435"/>
      <c r="LR254" s="435"/>
      <c r="LS254" s="435"/>
      <c r="LT254" s="435"/>
      <c r="LU254" s="435"/>
      <c r="LV254" s="435"/>
      <c r="LW254" s="435"/>
      <c r="LX254" s="435"/>
      <c r="LY254" s="435"/>
      <c r="LZ254" s="435"/>
      <c r="MA254" s="435"/>
      <c r="MB254" s="435"/>
      <c r="MC254" s="435"/>
      <c r="MD254" s="435"/>
      <c r="ME254" s="435"/>
      <c r="MF254" s="435"/>
      <c r="MG254" s="435"/>
      <c r="MH254" s="435"/>
      <c r="MI254" s="435"/>
      <c r="MJ254" s="435"/>
      <c r="MK254" s="435"/>
      <c r="ML254" s="435"/>
      <c r="MM254" s="435"/>
      <c r="MN254" s="435"/>
      <c r="MO254" s="435"/>
      <c r="MP254" s="435"/>
      <c r="MQ254" s="435"/>
      <c r="MR254" s="435"/>
      <c r="MS254" s="435"/>
      <c r="MT254" s="435"/>
      <c r="MU254" s="435"/>
      <c r="MV254" s="435"/>
      <c r="MW254" s="435"/>
      <c r="MX254" s="435"/>
      <c r="MY254" s="435"/>
      <c r="MZ254" s="435"/>
      <c r="NA254" s="435"/>
      <c r="NB254" s="435"/>
      <c r="NC254" s="435"/>
      <c r="ND254" s="435"/>
      <c r="NE254" s="435"/>
      <c r="NF254" s="435"/>
      <c r="NG254" s="435"/>
      <c r="NH254" s="435"/>
      <c r="NI254" s="435"/>
      <c r="NJ254" s="435"/>
      <c r="NK254" s="435"/>
      <c r="NL254" s="435"/>
      <c r="NM254" s="435"/>
      <c r="NN254" s="435"/>
      <c r="NO254" s="435"/>
      <c r="NP254" s="435"/>
      <c r="NQ254" s="435"/>
      <c r="NR254" s="435"/>
      <c r="NS254" s="435"/>
      <c r="NT254" s="435"/>
      <c r="NU254" s="435"/>
      <c r="NV254" s="435"/>
      <c r="NW254" s="435"/>
      <c r="NX254" s="435"/>
      <c r="NY254" s="435"/>
      <c r="NZ254" s="435"/>
      <c r="OA254" s="435"/>
      <c r="OB254" s="435"/>
      <c r="OC254" s="435"/>
      <c r="OD254" s="435"/>
      <c r="OE254" s="435"/>
      <c r="OF254" s="435"/>
      <c r="OG254" s="435"/>
      <c r="OH254" s="435"/>
      <c r="OI254" s="435"/>
      <c r="OJ254" s="435"/>
      <c r="OK254" s="435"/>
      <c r="OL254" s="435"/>
      <c r="OM254" s="435"/>
      <c r="ON254" s="435"/>
      <c r="OO254" s="435"/>
      <c r="OP254" s="435"/>
      <c r="OQ254" s="435"/>
      <c r="OR254" s="435"/>
      <c r="OS254" s="435"/>
      <c r="OT254" s="435"/>
      <c r="OU254" s="435"/>
      <c r="OV254" s="435"/>
      <c r="OW254" s="435"/>
      <c r="OX254" s="435"/>
      <c r="OY254" s="435"/>
      <c r="OZ254" s="435"/>
      <c r="PA254" s="435"/>
      <c r="PB254" s="435"/>
      <c r="PC254" s="435"/>
      <c r="PD254" s="435"/>
      <c r="PE254" s="435"/>
      <c r="PF254" s="435"/>
      <c r="PG254" s="435"/>
      <c r="PH254" s="435"/>
      <c r="PI254" s="435"/>
      <c r="PJ254" s="435"/>
      <c r="PK254" s="435"/>
      <c r="PL254" s="435"/>
      <c r="PM254" s="435"/>
      <c r="PN254" s="435"/>
      <c r="PO254" s="435"/>
      <c r="PP254" s="435"/>
      <c r="PQ254" s="435"/>
      <c r="PR254" s="435"/>
      <c r="PS254" s="435"/>
      <c r="PT254" s="435"/>
      <c r="PU254" s="435"/>
      <c r="PV254" s="435"/>
      <c r="PW254" s="435"/>
      <c r="PX254" s="435"/>
      <c r="PY254" s="435"/>
      <c r="PZ254" s="435"/>
      <c r="QA254" s="435"/>
      <c r="QB254" s="435"/>
      <c r="QC254" s="435"/>
      <c r="QD254" s="435"/>
      <c r="QE254" s="435"/>
      <c r="QF254" s="435"/>
      <c r="QG254" s="435"/>
      <c r="QH254" s="435"/>
      <c r="QI254" s="435"/>
      <c r="QJ254" s="435"/>
      <c r="QK254" s="435"/>
      <c r="QL254" s="435"/>
      <c r="QM254" s="435"/>
      <c r="QN254" s="435"/>
      <c r="QO254" s="435"/>
      <c r="QP254" s="435"/>
      <c r="QQ254" s="435"/>
      <c r="QR254" s="435"/>
      <c r="QS254" s="435"/>
      <c r="QT254" s="435"/>
      <c r="QU254" s="435"/>
      <c r="QV254" s="435"/>
      <c r="QW254" s="435"/>
      <c r="QX254" s="435"/>
      <c r="QY254" s="435"/>
      <c r="QZ254" s="435"/>
      <c r="RA254" s="435"/>
      <c r="RB254" s="435"/>
      <c r="RC254" s="435"/>
      <c r="RD254" s="435"/>
      <c r="RE254" s="435"/>
      <c r="RF254" s="435"/>
      <c r="RG254" s="435"/>
      <c r="RH254" s="435"/>
      <c r="RI254" s="435"/>
      <c r="RJ254" s="435"/>
      <c r="RK254" s="435"/>
      <c r="RL254" s="435"/>
      <c r="RM254" s="435"/>
      <c r="RN254" s="435"/>
      <c r="RO254" s="435"/>
      <c r="RP254" s="435"/>
      <c r="RQ254" s="435"/>
      <c r="RR254" s="435"/>
      <c r="RS254" s="435"/>
      <c r="RT254" s="435"/>
      <c r="RU254" s="435"/>
      <c r="RV254" s="435"/>
      <c r="RW254" s="435"/>
      <c r="RX254" s="435"/>
      <c r="RY254" s="435"/>
      <c r="RZ254" s="435"/>
      <c r="SA254" s="435"/>
      <c r="SB254" s="435"/>
      <c r="SC254" s="435"/>
      <c r="SD254" s="435"/>
      <c r="SE254" s="435"/>
      <c r="SF254" s="435"/>
      <c r="SG254" s="435"/>
      <c r="SH254" s="435"/>
      <c r="SI254" s="435"/>
      <c r="SJ254" s="435"/>
      <c r="SK254" s="435"/>
      <c r="SL254" s="435"/>
      <c r="SM254" s="435"/>
      <c r="SN254" s="435"/>
      <c r="SO254" s="435"/>
      <c r="SP254" s="435"/>
      <c r="SQ254" s="435"/>
      <c r="SR254" s="435"/>
      <c r="SS254" s="435"/>
      <c r="ST254" s="435"/>
      <c r="SU254" s="435"/>
      <c r="SV254" s="435"/>
      <c r="SW254" s="435"/>
      <c r="SX254" s="435"/>
      <c r="SY254" s="435"/>
      <c r="SZ254" s="435"/>
      <c r="TA254" s="435"/>
      <c r="TB254" s="435"/>
      <c r="TC254" s="435"/>
      <c r="TD254" s="435"/>
      <c r="TE254" s="435"/>
      <c r="TF254" s="435"/>
      <c r="TG254" s="435"/>
      <c r="TH254" s="435"/>
      <c r="TI254" s="435"/>
      <c r="TJ254" s="435"/>
      <c r="TK254" s="435"/>
      <c r="TL254" s="435"/>
      <c r="TM254" s="435"/>
      <c r="TN254" s="435"/>
      <c r="TO254" s="435"/>
      <c r="TP254" s="435"/>
      <c r="TQ254" s="435"/>
      <c r="TR254" s="435"/>
      <c r="TS254" s="435"/>
      <c r="TT254" s="435"/>
      <c r="TU254" s="435"/>
      <c r="TV254" s="435"/>
      <c r="TW254" s="435"/>
      <c r="TX254" s="435"/>
      <c r="TY254" s="435"/>
      <c r="TZ254" s="435"/>
      <c r="UA254" s="435"/>
      <c r="UB254" s="435"/>
      <c r="UC254" s="435"/>
      <c r="UD254" s="435"/>
      <c r="UE254" s="435"/>
      <c r="UF254" s="435"/>
      <c r="UG254" s="435"/>
      <c r="UH254" s="435"/>
      <c r="UI254" s="435"/>
      <c r="UJ254" s="435"/>
      <c r="UK254" s="435"/>
      <c r="UL254" s="435"/>
      <c r="UM254" s="435"/>
      <c r="UN254" s="435"/>
      <c r="UO254" s="435"/>
      <c r="UP254" s="435"/>
      <c r="UQ254" s="435"/>
      <c r="UR254" s="435"/>
      <c r="US254" s="435"/>
      <c r="UT254" s="435"/>
      <c r="UU254" s="435"/>
      <c r="UV254" s="435"/>
      <c r="UW254" s="435"/>
      <c r="UX254" s="435"/>
      <c r="UY254" s="435"/>
      <c r="UZ254" s="435"/>
      <c r="VA254" s="435"/>
      <c r="VB254" s="435"/>
      <c r="VC254" s="435"/>
      <c r="VD254" s="435"/>
      <c r="VE254" s="435"/>
      <c r="VF254" s="435"/>
      <c r="VG254" s="435"/>
      <c r="VH254" s="435"/>
      <c r="VI254" s="435"/>
      <c r="VJ254" s="435"/>
      <c r="VK254" s="435"/>
      <c r="VL254" s="435"/>
      <c r="VM254" s="435"/>
      <c r="VN254" s="435"/>
      <c r="VO254" s="435"/>
      <c r="VP254" s="435"/>
      <c r="VQ254" s="435"/>
      <c r="VR254" s="435"/>
      <c r="VS254" s="435"/>
      <c r="VT254" s="435"/>
      <c r="VU254" s="435"/>
      <c r="VV254" s="435"/>
      <c r="VW254" s="435"/>
      <c r="VX254" s="435"/>
      <c r="VY254" s="435"/>
      <c r="VZ254" s="435"/>
      <c r="WA254" s="435"/>
      <c r="WB254" s="435"/>
      <c r="WC254" s="435"/>
      <c r="WD254" s="435"/>
      <c r="WE254" s="435"/>
      <c r="WF254" s="435"/>
      <c r="WG254" s="435"/>
      <c r="WH254" s="435"/>
      <c r="WI254" s="435"/>
      <c r="WJ254" s="435"/>
      <c r="WK254" s="435"/>
      <c r="WL254" s="435"/>
      <c r="WM254" s="435"/>
      <c r="WN254" s="435"/>
      <c r="WO254" s="435"/>
      <c r="WP254" s="435"/>
      <c r="WQ254" s="435"/>
      <c r="WR254" s="435"/>
      <c r="WS254" s="435"/>
      <c r="WT254" s="435"/>
      <c r="WU254" s="435"/>
      <c r="WV254" s="435"/>
      <c r="WW254" s="435"/>
      <c r="WX254" s="435"/>
      <c r="WY254" s="435"/>
      <c r="WZ254" s="435"/>
      <c r="XA254" s="435"/>
      <c r="XB254" s="435"/>
      <c r="XC254" s="435"/>
      <c r="XD254" s="435"/>
      <c r="XE254" s="435"/>
      <c r="XF254" s="435"/>
      <c r="XG254" s="435"/>
      <c r="XH254" s="435"/>
      <c r="XI254" s="435"/>
      <c r="XJ254" s="435"/>
      <c r="XK254" s="435"/>
      <c r="XL254" s="435"/>
      <c r="XM254" s="435"/>
      <c r="XN254" s="435"/>
      <c r="XO254" s="435"/>
      <c r="XP254" s="435"/>
      <c r="XQ254" s="435"/>
      <c r="XR254" s="435"/>
      <c r="XS254" s="435"/>
      <c r="XT254" s="435"/>
      <c r="XU254" s="435"/>
      <c r="XV254" s="435"/>
      <c r="XW254" s="435"/>
      <c r="XX254" s="435"/>
      <c r="XY254" s="435"/>
      <c r="XZ254" s="435"/>
      <c r="YA254" s="435"/>
      <c r="YB254" s="435"/>
      <c r="YC254" s="435"/>
      <c r="YD254" s="435"/>
      <c r="YE254" s="435"/>
      <c r="YF254" s="435"/>
      <c r="YG254" s="435"/>
      <c r="YH254" s="435"/>
      <c r="YI254" s="435"/>
      <c r="YJ254" s="435"/>
      <c r="YK254" s="435"/>
      <c r="YL254" s="435"/>
      <c r="YM254" s="435"/>
      <c r="YN254" s="435"/>
      <c r="YO254" s="435"/>
      <c r="YP254" s="435"/>
      <c r="YQ254" s="435"/>
      <c r="YR254" s="435"/>
      <c r="YS254" s="435"/>
      <c r="YT254" s="435"/>
      <c r="YU254" s="435"/>
      <c r="YV254" s="435"/>
      <c r="YW254" s="435"/>
      <c r="YX254" s="435"/>
      <c r="YY254" s="435"/>
      <c r="YZ254" s="435"/>
      <c r="ZA254" s="435"/>
      <c r="ZB254" s="435"/>
      <c r="ZC254" s="435"/>
      <c r="ZD254" s="435"/>
      <c r="ZE254" s="435"/>
      <c r="ZF254" s="435"/>
      <c r="ZG254" s="435"/>
      <c r="ZH254" s="435"/>
      <c r="ZI254" s="435"/>
      <c r="ZJ254" s="435"/>
      <c r="ZK254" s="435"/>
      <c r="ZL254" s="435"/>
      <c r="ZM254" s="435"/>
      <c r="ZN254" s="435"/>
      <c r="ZO254" s="435"/>
      <c r="ZP254" s="435"/>
      <c r="ZQ254" s="435"/>
      <c r="ZR254" s="435"/>
      <c r="ZS254" s="435"/>
      <c r="ZT254" s="435"/>
      <c r="ZU254" s="435"/>
      <c r="ZV254" s="435"/>
      <c r="ZW254" s="435"/>
      <c r="ZX254" s="435"/>
      <c r="ZY254" s="435"/>
      <c r="ZZ254" s="435"/>
      <c r="AAA254" s="435"/>
      <c r="AAB254" s="435"/>
      <c r="AAC254" s="435"/>
      <c r="AAD254" s="435"/>
      <c r="AAE254" s="435"/>
      <c r="AAF254" s="435"/>
      <c r="AAG254" s="435"/>
      <c r="AAH254" s="435"/>
      <c r="AAI254" s="435"/>
      <c r="AAJ254" s="435"/>
      <c r="AAK254" s="435"/>
      <c r="AAL254" s="435"/>
      <c r="AAM254" s="435"/>
      <c r="AAN254" s="435"/>
      <c r="AAO254" s="435"/>
      <c r="AAP254" s="435"/>
      <c r="AAQ254" s="435"/>
      <c r="AAR254" s="435"/>
      <c r="AAS254" s="435"/>
      <c r="AAT254" s="435"/>
      <c r="AAU254" s="435"/>
      <c r="AAV254" s="435"/>
      <c r="AAW254" s="435"/>
      <c r="AAX254" s="435"/>
      <c r="AAY254" s="435"/>
      <c r="AAZ254" s="435"/>
      <c r="ABA254" s="435"/>
      <c r="ABB254" s="435"/>
      <c r="ABC254" s="435"/>
      <c r="ABD254" s="435"/>
      <c r="ABE254" s="435"/>
      <c r="ABF254" s="435"/>
      <c r="ABG254" s="435"/>
      <c r="ABH254" s="435"/>
      <c r="ABI254" s="435"/>
      <c r="ABJ254" s="435"/>
      <c r="ABK254" s="435"/>
      <c r="ABL254" s="435"/>
      <c r="ABM254" s="435"/>
      <c r="ABN254" s="435"/>
      <c r="ABO254" s="435"/>
      <c r="ABP254" s="435"/>
      <c r="ABQ254" s="435"/>
      <c r="ABR254" s="435"/>
      <c r="ABS254" s="435"/>
      <c r="ABT254" s="435"/>
      <c r="ABU254" s="435"/>
      <c r="ABV254" s="435"/>
      <c r="ABW254" s="435"/>
      <c r="ABX254" s="435"/>
      <c r="ABY254" s="435"/>
      <c r="ABZ254" s="435"/>
      <c r="ACA254" s="435"/>
      <c r="ACB254" s="435"/>
      <c r="ACC254" s="435"/>
      <c r="ACD254" s="435"/>
      <c r="ACE254" s="435"/>
      <c r="ACF254" s="435"/>
      <c r="ACG254" s="435"/>
      <c r="ACH254" s="435"/>
      <c r="ACI254" s="435"/>
      <c r="ACJ254" s="435"/>
      <c r="ACK254" s="435"/>
      <c r="ACL254" s="435"/>
      <c r="ACM254" s="435"/>
      <c r="ACN254" s="435"/>
      <c r="ACO254" s="435"/>
      <c r="ACP254" s="435"/>
      <c r="ACQ254" s="435"/>
      <c r="ACR254" s="435"/>
      <c r="ACS254" s="435"/>
      <c r="ACT254" s="435"/>
      <c r="ACU254" s="435"/>
      <c r="ACV254" s="435"/>
      <c r="ACW254" s="435"/>
      <c r="ACX254" s="435"/>
      <c r="ACY254" s="435"/>
      <c r="ACZ254" s="435"/>
      <c r="ADA254" s="435"/>
      <c r="ADB254" s="435"/>
      <c r="ADC254" s="435"/>
      <c r="ADD254" s="435"/>
      <c r="ADE254" s="435"/>
      <c r="ADF254" s="435"/>
      <c r="ADG254" s="435"/>
      <c r="ADH254" s="435"/>
      <c r="ADI254" s="435"/>
      <c r="ADJ254" s="435"/>
      <c r="ADK254" s="435"/>
      <c r="ADL254" s="435"/>
      <c r="ADM254" s="435"/>
      <c r="ADN254" s="435"/>
      <c r="ADO254" s="435"/>
      <c r="ADP254" s="435"/>
      <c r="ADQ254" s="435"/>
      <c r="ADR254" s="435"/>
      <c r="ADS254" s="435"/>
      <c r="ADT254" s="435"/>
      <c r="ADU254" s="435"/>
      <c r="ADV254" s="435"/>
      <c r="ADW254" s="435"/>
      <c r="ADX254" s="435"/>
      <c r="ADY254" s="435"/>
      <c r="ADZ254" s="435"/>
      <c r="AEA254" s="435"/>
      <c r="AEB254" s="435"/>
      <c r="AEC254" s="435"/>
      <c r="AED254" s="435"/>
      <c r="AEE254" s="435"/>
      <c r="AEF254" s="435"/>
      <c r="AEG254" s="435"/>
      <c r="AEH254" s="435"/>
      <c r="AEI254" s="435"/>
      <c r="AEJ254" s="435"/>
      <c r="AEK254" s="435"/>
      <c r="AEL254" s="435"/>
      <c r="AEM254" s="435"/>
      <c r="AEN254" s="435"/>
      <c r="AEO254" s="435"/>
      <c r="AEP254" s="435"/>
      <c r="AEQ254" s="435"/>
      <c r="AER254" s="435"/>
      <c r="AES254" s="435"/>
      <c r="AET254" s="435"/>
      <c r="AEU254" s="435"/>
      <c r="AEV254" s="435"/>
      <c r="AEW254" s="435"/>
      <c r="AEX254" s="435"/>
      <c r="AEY254" s="435"/>
      <c r="AEZ254" s="435"/>
      <c r="AFA254" s="435"/>
      <c r="AFB254" s="435"/>
      <c r="AFC254" s="435"/>
      <c r="AFD254" s="435"/>
      <c r="AFE254" s="435"/>
      <c r="AFF254" s="435"/>
      <c r="AFG254" s="435"/>
      <c r="AFH254" s="435"/>
      <c r="AFI254" s="435"/>
      <c r="AFJ254" s="435"/>
      <c r="AFK254" s="435"/>
      <c r="AFL254" s="435"/>
      <c r="AFM254" s="435"/>
      <c r="AFN254" s="435"/>
      <c r="AFO254" s="435"/>
      <c r="AFP254" s="435"/>
      <c r="AFQ254" s="435"/>
      <c r="AFR254" s="435"/>
      <c r="AFS254" s="435"/>
      <c r="AFT254" s="435"/>
      <c r="AFU254" s="435"/>
      <c r="AFV254" s="435"/>
      <c r="AFW254" s="435"/>
      <c r="AFX254" s="435"/>
      <c r="AFY254" s="435"/>
      <c r="AFZ254" s="435"/>
      <c r="AGA254" s="435"/>
      <c r="AGB254" s="435"/>
      <c r="AGC254" s="435"/>
      <c r="AGD254" s="435"/>
      <c r="AGE254" s="435"/>
      <c r="AGF254" s="435"/>
      <c r="AGG254" s="435"/>
      <c r="AGH254" s="435"/>
      <c r="AGI254" s="435"/>
      <c r="AGJ254" s="435"/>
      <c r="AGK254" s="435"/>
      <c r="AGL254" s="435"/>
      <c r="AGM254" s="435"/>
      <c r="AGN254" s="435"/>
      <c r="AGO254" s="435"/>
      <c r="AGP254" s="435"/>
      <c r="AGQ254" s="435"/>
      <c r="AGR254" s="435"/>
      <c r="AGS254" s="435"/>
      <c r="AGT254" s="435"/>
      <c r="AGU254" s="435"/>
      <c r="AGV254" s="435"/>
      <c r="AGW254" s="435"/>
      <c r="AGX254" s="435"/>
      <c r="AGY254" s="435"/>
      <c r="AGZ254" s="435"/>
      <c r="AHA254" s="435"/>
      <c r="AHB254" s="435"/>
      <c r="AHC254" s="435"/>
      <c r="AHD254" s="435"/>
      <c r="AHE254" s="435"/>
      <c r="AHF254" s="435"/>
      <c r="AHG254" s="435"/>
      <c r="AHH254" s="435"/>
      <c r="AHI254" s="435"/>
      <c r="AHJ254" s="435"/>
      <c r="AHK254" s="435"/>
      <c r="AHL254" s="435"/>
      <c r="AHM254" s="435"/>
      <c r="AHN254" s="435"/>
      <c r="AHO254" s="435"/>
      <c r="AHP254" s="435"/>
      <c r="AHQ254" s="435"/>
      <c r="AHR254" s="435"/>
      <c r="AHS254" s="435"/>
      <c r="AHT254" s="435"/>
      <c r="AHU254" s="435"/>
      <c r="AHV254" s="435"/>
      <c r="AHW254" s="435"/>
      <c r="AHX254" s="435"/>
      <c r="AHY254" s="435"/>
      <c r="AHZ254" s="435"/>
      <c r="AIA254" s="435"/>
      <c r="AIB254" s="435"/>
      <c r="AIC254" s="435"/>
      <c r="AID254" s="435"/>
      <c r="AIE254" s="435"/>
      <c r="AIF254" s="435"/>
      <c r="AIG254" s="435"/>
      <c r="AIH254" s="435"/>
      <c r="AII254" s="435"/>
      <c r="AIJ254" s="435"/>
      <c r="AIK254" s="435"/>
      <c r="AIL254" s="435"/>
      <c r="AIM254" s="435"/>
      <c r="AIN254" s="435"/>
      <c r="AIO254" s="435"/>
      <c r="AIP254" s="435"/>
      <c r="AIQ254" s="435"/>
      <c r="AIR254" s="435"/>
      <c r="AIS254" s="435"/>
      <c r="AIT254" s="435"/>
      <c r="AIU254" s="435"/>
      <c r="AIV254" s="435"/>
      <c r="AIW254" s="435"/>
      <c r="AIX254" s="435"/>
      <c r="AIY254" s="435"/>
      <c r="AIZ254" s="435"/>
      <c r="AJA254" s="435"/>
      <c r="AJB254" s="435"/>
      <c r="AJC254" s="435"/>
      <c r="AJD254" s="435"/>
      <c r="AJE254" s="435"/>
      <c r="AJF254" s="435"/>
      <c r="AJG254" s="435"/>
      <c r="AJH254" s="435"/>
      <c r="AJI254" s="435"/>
      <c r="AJJ254" s="435"/>
      <c r="AJK254" s="435"/>
      <c r="AJL254" s="435"/>
      <c r="AJM254" s="435"/>
      <c r="AJN254" s="435"/>
      <c r="AJO254" s="435"/>
      <c r="AJP254" s="435"/>
      <c r="AJQ254" s="435"/>
      <c r="AJR254" s="435"/>
      <c r="AJS254" s="435"/>
      <c r="AJT254" s="435"/>
      <c r="AJU254" s="435"/>
      <c r="AJV254" s="435"/>
      <c r="AJW254" s="435"/>
      <c r="AJX254" s="435"/>
      <c r="AJY254" s="435"/>
      <c r="AJZ254" s="435"/>
      <c r="AKA254" s="435"/>
      <c r="AKB254" s="435"/>
      <c r="AKC254" s="435"/>
      <c r="AKD254" s="435"/>
      <c r="AKE254" s="435"/>
      <c r="AKF254" s="435"/>
      <c r="AKG254" s="435"/>
      <c r="AKH254" s="435"/>
      <c r="AKI254" s="435"/>
      <c r="AKJ254" s="435"/>
      <c r="AKK254" s="435"/>
      <c r="AKL254" s="435"/>
      <c r="AKM254" s="435"/>
      <c r="AKN254" s="435"/>
      <c r="AKO254" s="435"/>
      <c r="AKP254" s="435"/>
      <c r="AKQ254" s="435"/>
      <c r="AKR254" s="435"/>
      <c r="AKS254" s="435"/>
      <c r="AKT254" s="435"/>
      <c r="AKU254" s="435"/>
      <c r="AKV254" s="435"/>
      <c r="AKW254" s="435"/>
      <c r="AKX254" s="435"/>
      <c r="AKY254" s="435"/>
      <c r="AKZ254" s="435"/>
      <c r="ALA254" s="435"/>
      <c r="ALB254" s="435"/>
      <c r="ALC254" s="435"/>
      <c r="ALD254" s="435"/>
      <c r="ALE254" s="435"/>
      <c r="ALF254" s="435"/>
      <c r="ALG254" s="435"/>
      <c r="ALH254" s="435"/>
      <c r="ALI254" s="435"/>
      <c r="ALJ254" s="435"/>
      <c r="ALK254" s="435"/>
      <c r="ALL254" s="435"/>
      <c r="ALM254" s="435"/>
      <c r="ALN254" s="435"/>
      <c r="ALO254" s="435"/>
      <c r="ALP254" s="435"/>
      <c r="ALQ254" s="435"/>
      <c r="ALR254" s="435"/>
      <c r="ALS254" s="435"/>
      <c r="ALT254" s="435"/>
      <c r="ALU254" s="435"/>
      <c r="ALV254" s="435"/>
      <c r="ALW254" s="435"/>
      <c r="ALX254" s="435"/>
      <c r="ALY254" s="435"/>
      <c r="ALZ254" s="435"/>
      <c r="AMA254" s="435"/>
      <c r="AMB254" s="435"/>
      <c r="AMC254" s="435"/>
      <c r="AMD254" s="435"/>
      <c r="AME254" s="435"/>
      <c r="AMF254" s="435"/>
      <c r="AMG254" s="435"/>
      <c r="AMH254" s="435"/>
      <c r="AMI254" s="435"/>
      <c r="AMJ254" s="435"/>
      <c r="AMK254" s="435"/>
      <c r="AML254" s="435"/>
      <c r="AMM254" s="435"/>
      <c r="AMN254" s="435"/>
      <c r="AMO254" s="435"/>
      <c r="AMP254" s="435"/>
      <c r="AMQ254" s="435"/>
      <c r="AMR254" s="435"/>
      <c r="AMS254" s="435"/>
      <c r="AMT254" s="435"/>
      <c r="AMU254" s="435"/>
      <c r="AMV254" s="435"/>
      <c r="AMW254" s="435"/>
      <c r="AMX254" s="435"/>
      <c r="AMY254" s="435"/>
      <c r="AMZ254" s="435"/>
      <c r="ANA254" s="435"/>
      <c r="ANB254" s="435"/>
      <c r="ANC254" s="435"/>
      <c r="AND254" s="435"/>
      <c r="ANE254" s="435"/>
      <c r="ANF254" s="435"/>
      <c r="ANG254" s="435"/>
      <c r="ANH254" s="435"/>
      <c r="ANI254" s="435"/>
      <c r="ANJ254" s="435"/>
      <c r="ANK254" s="435"/>
      <c r="ANL254" s="435"/>
      <c r="ANM254" s="435"/>
      <c r="ANN254" s="435"/>
      <c r="ANO254" s="435"/>
      <c r="ANP254" s="435"/>
      <c r="ANQ254" s="435"/>
      <c r="ANR254" s="435"/>
      <c r="ANS254" s="435"/>
      <c r="ANT254" s="435"/>
      <c r="ANU254" s="435"/>
      <c r="ANV254" s="435"/>
      <c r="ANW254" s="435"/>
      <c r="ANX254" s="435"/>
      <c r="ANY254" s="435"/>
      <c r="ANZ254" s="435"/>
      <c r="AOA254" s="435"/>
      <c r="AOB254" s="435"/>
      <c r="AOC254" s="435"/>
      <c r="AOD254" s="435"/>
      <c r="AOE254" s="435"/>
      <c r="AOF254" s="435"/>
      <c r="AOG254" s="435"/>
      <c r="AOH254" s="435"/>
      <c r="AOI254" s="435"/>
      <c r="AOJ254" s="435"/>
      <c r="AOK254" s="435"/>
      <c r="AOL254" s="435"/>
      <c r="AOM254" s="435"/>
      <c r="AON254" s="435"/>
      <c r="AOO254" s="435"/>
      <c r="AOP254" s="435"/>
      <c r="AOQ254" s="435"/>
      <c r="AOR254" s="435"/>
      <c r="AOS254" s="435"/>
      <c r="AOT254" s="435"/>
      <c r="AOU254" s="435"/>
      <c r="AOV254" s="435"/>
      <c r="AOW254" s="435"/>
      <c r="AOX254" s="435"/>
      <c r="AOY254" s="435"/>
      <c r="AOZ254" s="435"/>
      <c r="APA254" s="435"/>
      <c r="APB254" s="435"/>
      <c r="APC254" s="435"/>
      <c r="APD254" s="435"/>
      <c r="APE254" s="435"/>
      <c r="APF254" s="435"/>
      <c r="APG254" s="435"/>
      <c r="APH254" s="435"/>
      <c r="API254" s="435"/>
      <c r="APJ254" s="435"/>
      <c r="APK254" s="435"/>
      <c r="APL254" s="435"/>
      <c r="APM254" s="435"/>
      <c r="APN254" s="435"/>
      <c r="APO254" s="435"/>
      <c r="APP254" s="435"/>
      <c r="APQ254" s="435"/>
      <c r="APR254" s="435"/>
      <c r="APS254" s="435"/>
      <c r="APT254" s="435"/>
      <c r="APU254" s="435"/>
      <c r="APV254" s="435"/>
      <c r="APW254" s="435"/>
      <c r="APX254" s="435"/>
      <c r="APY254" s="435"/>
      <c r="APZ254" s="435"/>
      <c r="AQA254" s="435"/>
      <c r="AQB254" s="435"/>
      <c r="AQC254" s="435"/>
      <c r="AQD254" s="435"/>
      <c r="AQE254" s="435"/>
      <c r="AQF254" s="435"/>
      <c r="AQG254" s="435"/>
      <c r="AQH254" s="435"/>
      <c r="AQI254" s="435"/>
      <c r="AQJ254" s="435"/>
      <c r="AQK254" s="435"/>
      <c r="AQL254" s="435"/>
      <c r="AQM254" s="435"/>
      <c r="AQN254" s="435"/>
      <c r="AQO254" s="435"/>
      <c r="AQP254" s="435"/>
      <c r="AQQ254" s="435"/>
      <c r="AQR254" s="435"/>
      <c r="AQS254" s="435"/>
      <c r="AQT254" s="435"/>
      <c r="AQU254" s="435"/>
      <c r="AQV254" s="435"/>
      <c r="AQW254" s="435"/>
      <c r="AQX254" s="435"/>
      <c r="AQY254" s="435"/>
      <c r="AQZ254" s="435"/>
      <c r="ARA254" s="435"/>
      <c r="ARB254" s="435"/>
      <c r="ARC254" s="435"/>
      <c r="ARD254" s="435"/>
      <c r="ARE254" s="435"/>
      <c r="ARF254" s="435"/>
      <c r="ARG254" s="435"/>
      <c r="ARH254" s="435"/>
      <c r="ARI254" s="435"/>
      <c r="ARJ254" s="435"/>
      <c r="ARK254" s="435"/>
      <c r="ARL254" s="435"/>
      <c r="ARM254" s="435"/>
      <c r="ARN254" s="435"/>
      <c r="ARO254" s="435"/>
      <c r="ARP254" s="435"/>
      <c r="ARQ254" s="435"/>
      <c r="ARR254" s="435"/>
      <c r="ARS254" s="435"/>
      <c r="ART254" s="435"/>
      <c r="ARU254" s="435"/>
      <c r="ARV254" s="435"/>
      <c r="ARW254" s="435"/>
      <c r="ARX254" s="435"/>
      <c r="ARY254" s="435"/>
      <c r="ARZ254" s="435"/>
      <c r="ASA254" s="435"/>
      <c r="ASB254" s="435"/>
      <c r="ASC254" s="435"/>
      <c r="ASD254" s="435"/>
      <c r="ASE254" s="435"/>
      <c r="ASF254" s="435"/>
      <c r="ASG254" s="435"/>
      <c r="ASH254" s="435"/>
      <c r="ASI254" s="435"/>
      <c r="ASJ254" s="435"/>
      <c r="ASK254" s="435"/>
      <c r="ASL254" s="435"/>
      <c r="ASM254" s="435"/>
      <c r="ASN254" s="435"/>
      <c r="ASO254" s="435"/>
      <c r="ASP254" s="435"/>
      <c r="ASQ254" s="435"/>
      <c r="ASR254" s="435"/>
      <c r="ASS254" s="435"/>
      <c r="AST254" s="435"/>
      <c r="ASU254" s="435"/>
      <c r="ASV254" s="435"/>
      <c r="ASW254" s="435"/>
      <c r="ASX254" s="435"/>
      <c r="ASY254" s="435"/>
      <c r="ASZ254" s="435"/>
      <c r="ATA254" s="435"/>
      <c r="ATB254" s="435"/>
      <c r="ATC254" s="435"/>
      <c r="ATD254" s="435"/>
      <c r="ATE254" s="435"/>
      <c r="ATF254" s="435"/>
      <c r="ATG254" s="435"/>
      <c r="ATH254" s="435"/>
      <c r="ATI254" s="435"/>
      <c r="ATJ254" s="435"/>
      <c r="ATK254" s="435"/>
      <c r="ATL254" s="435"/>
      <c r="ATM254" s="435"/>
      <c r="ATN254" s="435"/>
      <c r="ATO254" s="435"/>
      <c r="ATP254" s="435"/>
      <c r="ATQ254" s="435"/>
      <c r="ATR254" s="435"/>
      <c r="ATS254" s="435"/>
      <c r="ATT254" s="435"/>
      <c r="ATU254" s="435"/>
      <c r="ATV254" s="435"/>
      <c r="ATW254" s="435"/>
      <c r="ATX254" s="435"/>
      <c r="ATY254" s="435"/>
      <c r="ATZ254" s="435"/>
      <c r="AUA254" s="435"/>
      <c r="AUB254" s="435"/>
      <c r="AUC254" s="435"/>
      <c r="AUD254" s="435"/>
      <c r="AUE254" s="435"/>
      <c r="AUF254" s="435"/>
      <c r="AUG254" s="435"/>
      <c r="AUH254" s="435"/>
      <c r="AUI254" s="435"/>
      <c r="AUJ254" s="435"/>
      <c r="AUK254" s="435"/>
      <c r="AUL254" s="435"/>
      <c r="AUM254" s="435"/>
      <c r="AUN254" s="435"/>
      <c r="AUO254" s="435"/>
      <c r="AUP254" s="435"/>
      <c r="AUQ254" s="435"/>
      <c r="AUR254" s="435"/>
      <c r="AUS254" s="435"/>
      <c r="AUT254" s="435"/>
      <c r="AUU254" s="435"/>
      <c r="AUV254" s="435"/>
      <c r="AUW254" s="435"/>
      <c r="AUX254" s="435"/>
      <c r="AUY254" s="435"/>
      <c r="AUZ254" s="435"/>
      <c r="AVA254" s="435"/>
      <c r="AVB254" s="435"/>
      <c r="AVC254" s="435"/>
      <c r="AVD254" s="435"/>
      <c r="AVE254" s="435"/>
      <c r="AVF254" s="435"/>
      <c r="AVG254" s="435"/>
      <c r="AVH254" s="435"/>
      <c r="AVI254" s="435"/>
      <c r="AVJ254" s="435"/>
      <c r="AVK254" s="435"/>
      <c r="AVL254" s="435"/>
      <c r="AVM254" s="435"/>
      <c r="AVN254" s="435"/>
      <c r="AVO254" s="435"/>
      <c r="AVP254" s="435"/>
      <c r="AVQ254" s="435"/>
      <c r="AVR254" s="435"/>
      <c r="AVS254" s="435"/>
      <c r="AVT254" s="435"/>
      <c r="AVU254" s="435"/>
      <c r="AVV254" s="435"/>
      <c r="AVW254" s="435"/>
      <c r="AVX254" s="435"/>
      <c r="AVY254" s="435"/>
      <c r="AVZ254" s="435"/>
      <c r="AWA254" s="435"/>
      <c r="AWB254" s="435"/>
      <c r="AWC254" s="435"/>
      <c r="AWD254" s="435"/>
      <c r="AWE254" s="435"/>
      <c r="AWF254" s="435"/>
      <c r="AWG254" s="435"/>
      <c r="AWH254" s="435"/>
      <c r="AWI254" s="435"/>
      <c r="AWJ254" s="435"/>
      <c r="AWK254" s="435"/>
      <c r="AWL254" s="435"/>
      <c r="AWM254" s="435"/>
      <c r="AWN254" s="435"/>
      <c r="AWO254" s="435"/>
      <c r="AWP254" s="435"/>
      <c r="AWQ254" s="435"/>
      <c r="AWR254" s="435"/>
      <c r="AWS254" s="435"/>
      <c r="AWT254" s="435"/>
      <c r="AWU254" s="435"/>
      <c r="AWV254" s="435"/>
      <c r="AWW254" s="435"/>
      <c r="AWX254" s="435"/>
      <c r="AWY254" s="435"/>
      <c r="AWZ254" s="435"/>
      <c r="AXA254" s="435"/>
      <c r="AXB254" s="435"/>
      <c r="AXC254" s="435"/>
      <c r="AXD254" s="435"/>
      <c r="AXE254" s="435"/>
      <c r="AXF254" s="435"/>
      <c r="AXG254" s="435"/>
      <c r="AXH254" s="435"/>
      <c r="AXI254" s="435"/>
      <c r="AXJ254" s="435"/>
      <c r="AXK254" s="435"/>
      <c r="AXL254" s="435"/>
      <c r="AXM254" s="435"/>
      <c r="AXN254" s="435"/>
      <c r="AXO254" s="435"/>
      <c r="AXP254" s="435"/>
      <c r="AXQ254" s="435"/>
      <c r="AXR254" s="435"/>
      <c r="AXS254" s="435"/>
      <c r="AXT254" s="435"/>
      <c r="AXU254" s="435"/>
      <c r="AXV254" s="435"/>
      <c r="AXW254" s="435"/>
      <c r="AXX254" s="435"/>
      <c r="AXY254" s="435"/>
      <c r="AXZ254" s="435"/>
      <c r="AYA254" s="435"/>
      <c r="AYB254" s="435"/>
      <c r="AYC254" s="435"/>
      <c r="AYD254" s="435"/>
      <c r="AYE254" s="435"/>
      <c r="AYF254" s="435"/>
      <c r="AYG254" s="435"/>
      <c r="AYH254" s="435"/>
      <c r="AYI254" s="435"/>
      <c r="AYJ254" s="435"/>
      <c r="AYK254" s="435"/>
      <c r="AYL254" s="435"/>
      <c r="AYM254" s="435"/>
      <c r="AYN254" s="435"/>
      <c r="AYO254" s="435"/>
      <c r="AYP254" s="435"/>
      <c r="AYQ254" s="435"/>
      <c r="AYR254" s="435"/>
      <c r="AYS254" s="435"/>
      <c r="AYT254" s="435"/>
      <c r="AYU254" s="435"/>
      <c r="AYV254" s="435"/>
      <c r="AYW254" s="435"/>
      <c r="AYX254" s="435"/>
      <c r="AYY254" s="435"/>
      <c r="AYZ254" s="435"/>
      <c r="AZA254" s="435"/>
      <c r="AZB254" s="435"/>
      <c r="AZC254" s="435"/>
      <c r="AZD254" s="435"/>
      <c r="AZE254" s="435"/>
      <c r="AZF254" s="435"/>
      <c r="AZG254" s="435"/>
      <c r="AZH254" s="435"/>
      <c r="AZI254" s="435"/>
      <c r="AZJ254" s="435"/>
      <c r="AZK254" s="435"/>
      <c r="AZL254" s="435"/>
      <c r="AZM254" s="435"/>
      <c r="AZN254" s="435"/>
      <c r="AZO254" s="435"/>
      <c r="AZP254" s="435"/>
      <c r="AZQ254" s="435"/>
      <c r="AZR254" s="435"/>
      <c r="AZS254" s="435"/>
      <c r="AZT254" s="435"/>
      <c r="AZU254" s="435"/>
      <c r="AZV254" s="435"/>
      <c r="AZW254" s="435"/>
      <c r="AZX254" s="435"/>
      <c r="AZY254" s="435"/>
      <c r="AZZ254" s="435"/>
      <c r="BAA254" s="435"/>
      <c r="BAB254" s="435"/>
      <c r="BAC254" s="435"/>
      <c r="BAD254" s="435"/>
      <c r="BAE254" s="435"/>
      <c r="BAF254" s="435"/>
      <c r="BAG254" s="435"/>
      <c r="BAH254" s="435"/>
      <c r="BAI254" s="435"/>
      <c r="BAJ254" s="435"/>
      <c r="BAK254" s="435"/>
      <c r="BAL254" s="435"/>
      <c r="BAM254" s="435"/>
      <c r="BAN254" s="435"/>
      <c r="BAO254" s="435"/>
      <c r="BAP254" s="435"/>
      <c r="BAQ254" s="435"/>
      <c r="BAR254" s="435"/>
      <c r="BAS254" s="435"/>
      <c r="BAT254" s="435"/>
      <c r="BAU254" s="435"/>
      <c r="BAV254" s="435"/>
      <c r="BAW254" s="435"/>
      <c r="BAX254" s="435"/>
      <c r="BAY254" s="435"/>
      <c r="BAZ254" s="435"/>
      <c r="BBA254" s="435"/>
      <c r="BBB254" s="435"/>
      <c r="BBC254" s="435"/>
      <c r="BBD254" s="435"/>
      <c r="BBE254" s="435"/>
      <c r="BBF254" s="435"/>
      <c r="BBG254" s="435"/>
      <c r="BBH254" s="435"/>
      <c r="BBI254" s="435"/>
      <c r="BBJ254" s="435"/>
      <c r="BBK254" s="435"/>
      <c r="BBL254" s="435"/>
      <c r="BBM254" s="435"/>
      <c r="BBN254" s="435"/>
      <c r="BBO254" s="435"/>
      <c r="BBP254" s="435"/>
      <c r="BBQ254" s="435"/>
      <c r="BBR254" s="435"/>
      <c r="BBS254" s="435"/>
      <c r="BBT254" s="435"/>
      <c r="BBU254" s="435"/>
      <c r="BBV254" s="435"/>
      <c r="BBW254" s="435"/>
      <c r="BBX254" s="435"/>
      <c r="BBY254" s="435"/>
      <c r="BBZ254" s="435"/>
      <c r="BCA254" s="435"/>
      <c r="BCB254" s="435"/>
      <c r="BCC254" s="435"/>
      <c r="BCD254" s="435"/>
      <c r="BCE254" s="435"/>
      <c r="BCF254" s="435"/>
      <c r="BCG254" s="435"/>
      <c r="BCH254" s="435"/>
      <c r="BCI254" s="435"/>
      <c r="BCJ254" s="435"/>
      <c r="BCK254" s="435"/>
      <c r="BCL254" s="435"/>
      <c r="BCM254" s="435"/>
      <c r="BCN254" s="435"/>
      <c r="BCO254" s="435"/>
      <c r="BCP254" s="435"/>
      <c r="BCQ254" s="435"/>
      <c r="BCR254" s="435"/>
      <c r="BCS254" s="435"/>
      <c r="BCT254" s="435"/>
      <c r="BCU254" s="435"/>
      <c r="BCV254" s="435"/>
      <c r="BCW254" s="435"/>
      <c r="BCX254" s="435"/>
      <c r="BCY254" s="435"/>
      <c r="BCZ254" s="435"/>
      <c r="BDA254" s="435"/>
      <c r="BDB254" s="435"/>
      <c r="BDC254" s="435"/>
      <c r="BDD254" s="435"/>
      <c r="BDE254" s="435"/>
      <c r="BDF254" s="435"/>
      <c r="BDG254" s="435"/>
      <c r="BDH254" s="435"/>
      <c r="BDI254" s="435"/>
      <c r="BDJ254" s="435"/>
      <c r="BDK254" s="435"/>
      <c r="BDL254" s="435"/>
      <c r="BDM254" s="435"/>
      <c r="BDN254" s="435"/>
      <c r="BDO254" s="435"/>
      <c r="BDP254" s="435"/>
      <c r="BDQ254" s="435"/>
      <c r="BDR254" s="435"/>
      <c r="BDS254" s="435"/>
      <c r="BDT254" s="435"/>
      <c r="BDU254" s="435"/>
      <c r="BDV254" s="435"/>
      <c r="BDW254" s="435"/>
      <c r="BDX254" s="435"/>
      <c r="BDY254" s="435"/>
      <c r="BDZ254" s="435"/>
      <c r="BEA254" s="435"/>
      <c r="BEB254" s="435"/>
      <c r="BEC254" s="435"/>
      <c r="BED254" s="435"/>
      <c r="BEE254" s="435"/>
      <c r="BEF254" s="435"/>
      <c r="BEG254" s="435"/>
      <c r="BEH254" s="435"/>
      <c r="BEI254" s="435"/>
      <c r="BEJ254" s="435"/>
      <c r="BEK254" s="435"/>
      <c r="BEL254" s="435"/>
      <c r="BEM254" s="435"/>
      <c r="BEN254" s="435"/>
      <c r="BEO254" s="435"/>
      <c r="BEP254" s="435"/>
      <c r="BEQ254" s="435"/>
      <c r="BER254" s="435"/>
      <c r="BES254" s="435"/>
      <c r="BET254" s="435"/>
      <c r="BEU254" s="435"/>
      <c r="BEV254" s="435"/>
      <c r="BEW254" s="435"/>
      <c r="BEX254" s="435"/>
      <c r="BEY254" s="435"/>
      <c r="BEZ254" s="435"/>
      <c r="BFA254" s="435"/>
      <c r="BFB254" s="435"/>
      <c r="BFC254" s="435"/>
      <c r="BFD254" s="435"/>
      <c r="BFE254" s="435"/>
      <c r="BFF254" s="435"/>
      <c r="BFG254" s="435"/>
      <c r="BFH254" s="435"/>
      <c r="BFI254" s="435"/>
      <c r="BFJ254" s="435"/>
      <c r="BFK254" s="435"/>
      <c r="BFL254" s="435"/>
      <c r="BFM254" s="435"/>
      <c r="BFN254" s="435"/>
      <c r="BFO254" s="435"/>
      <c r="BFP254" s="435"/>
      <c r="BFQ254" s="435"/>
      <c r="BFR254" s="435"/>
      <c r="BFS254" s="435"/>
      <c r="BFT254" s="435"/>
      <c r="BFU254" s="435"/>
      <c r="BFV254" s="435"/>
      <c r="BFW254" s="435"/>
      <c r="BFX254" s="435"/>
      <c r="BFY254" s="435"/>
      <c r="BFZ254" s="435"/>
      <c r="BGA254" s="435"/>
      <c r="BGB254" s="435"/>
      <c r="BGC254" s="435"/>
      <c r="BGD254" s="435"/>
      <c r="BGE254" s="435"/>
      <c r="BGF254" s="435"/>
      <c r="BGG254" s="435"/>
      <c r="BGH254" s="435"/>
      <c r="BGI254" s="435"/>
      <c r="BGJ254" s="435"/>
      <c r="BGK254" s="435"/>
      <c r="BGL254" s="435"/>
      <c r="BGM254" s="435"/>
      <c r="BGN254" s="435"/>
      <c r="BGO254" s="435"/>
      <c r="BGP254" s="435"/>
      <c r="BGQ254" s="435"/>
      <c r="BGR254" s="435"/>
      <c r="BGS254" s="435"/>
      <c r="BGT254" s="435"/>
      <c r="BGU254" s="435"/>
      <c r="BGV254" s="435"/>
      <c r="BGW254" s="435"/>
      <c r="BGX254" s="435"/>
      <c r="BGY254" s="435"/>
      <c r="BGZ254" s="435"/>
      <c r="BHA254" s="435"/>
      <c r="BHB254" s="435"/>
      <c r="BHC254" s="435"/>
      <c r="BHD254" s="435"/>
      <c r="BHE254" s="435"/>
      <c r="BHF254" s="435"/>
      <c r="BHG254" s="435"/>
      <c r="BHH254" s="435"/>
      <c r="BHI254" s="435"/>
      <c r="BHJ254" s="435"/>
      <c r="BHK254" s="435"/>
      <c r="BHL254" s="435"/>
      <c r="BHM254" s="435"/>
      <c r="BHN254" s="435"/>
      <c r="BHO254" s="435"/>
      <c r="BHP254" s="435"/>
      <c r="BHQ254" s="435"/>
      <c r="BHR254" s="435"/>
      <c r="BHS254" s="435"/>
      <c r="BHT254" s="435"/>
      <c r="BHU254" s="435"/>
      <c r="BHV254" s="435"/>
      <c r="BHW254" s="435"/>
      <c r="BHX254" s="435"/>
      <c r="BHY254" s="435"/>
      <c r="BHZ254" s="435"/>
      <c r="BIA254" s="435"/>
      <c r="BIB254" s="435"/>
      <c r="BIC254" s="435"/>
      <c r="BID254" s="435"/>
      <c r="BIE254" s="435"/>
      <c r="BIF254" s="435"/>
      <c r="BIG254" s="435"/>
      <c r="BIH254" s="435"/>
      <c r="BII254" s="435"/>
      <c r="BIJ254" s="435"/>
      <c r="BIK254" s="435"/>
      <c r="BIL254" s="435"/>
      <c r="BIM254" s="435"/>
      <c r="BIN254" s="435"/>
      <c r="BIO254" s="435"/>
      <c r="BIP254" s="435"/>
      <c r="BIQ254" s="435"/>
      <c r="BIR254" s="435"/>
      <c r="BIS254" s="435"/>
      <c r="BIT254" s="435"/>
      <c r="BIU254" s="435"/>
      <c r="BIV254" s="435"/>
      <c r="BIW254" s="435"/>
      <c r="BIX254" s="435"/>
      <c r="BIY254" s="435"/>
      <c r="BIZ254" s="435"/>
      <c r="BJA254" s="435"/>
      <c r="BJB254" s="435"/>
      <c r="BJC254" s="435"/>
      <c r="BJD254" s="435"/>
      <c r="BJE254" s="435"/>
      <c r="BJF254" s="435"/>
      <c r="BJG254" s="435"/>
      <c r="BJH254" s="435"/>
      <c r="BJI254" s="435"/>
      <c r="BJJ254" s="435"/>
      <c r="BJK254" s="435"/>
      <c r="BJL254" s="435"/>
      <c r="BJM254" s="435"/>
      <c r="BJN254" s="435"/>
      <c r="BJO254" s="435"/>
      <c r="BJP254" s="435"/>
      <c r="BJQ254" s="435"/>
      <c r="BJR254" s="435"/>
      <c r="BJS254" s="435"/>
      <c r="BJT254" s="435"/>
      <c r="BJU254" s="435"/>
      <c r="BJV254" s="435"/>
      <c r="BJW254" s="435"/>
      <c r="BJX254" s="435"/>
      <c r="BJY254" s="435"/>
      <c r="BJZ254" s="435"/>
      <c r="BKA254" s="435"/>
      <c r="BKB254" s="435"/>
      <c r="BKC254" s="435"/>
      <c r="BKD254" s="435"/>
      <c r="BKE254" s="435"/>
      <c r="BKF254" s="435"/>
      <c r="BKG254" s="435"/>
      <c r="BKH254" s="435"/>
      <c r="BKI254" s="435"/>
      <c r="BKJ254" s="435"/>
      <c r="BKK254" s="435"/>
      <c r="BKL254" s="435"/>
      <c r="BKM254" s="435"/>
      <c r="BKN254" s="435"/>
      <c r="BKO254" s="435"/>
      <c r="BKP254" s="435"/>
      <c r="BKQ254" s="435"/>
      <c r="BKR254" s="435"/>
      <c r="BKS254" s="435"/>
      <c r="BKT254" s="435"/>
      <c r="BKU254" s="435"/>
      <c r="BKV254" s="435"/>
      <c r="BKW254" s="435"/>
      <c r="BKX254" s="435"/>
      <c r="BKY254" s="435"/>
      <c r="BKZ254" s="435"/>
      <c r="BLA254" s="435"/>
      <c r="BLB254" s="435"/>
      <c r="BLC254" s="435"/>
      <c r="BLD254" s="435"/>
      <c r="BLE254" s="435"/>
      <c r="BLF254" s="435"/>
      <c r="BLG254" s="435"/>
      <c r="BLH254" s="435"/>
      <c r="BLI254" s="435"/>
      <c r="BLJ254" s="435"/>
      <c r="BLK254" s="435"/>
      <c r="BLL254" s="435"/>
      <c r="BLM254" s="435"/>
      <c r="BLN254" s="435"/>
      <c r="BLO254" s="435"/>
      <c r="BLP254" s="435"/>
      <c r="BLQ254" s="435"/>
      <c r="BLR254" s="435"/>
      <c r="BLS254" s="435"/>
      <c r="BLT254" s="435"/>
      <c r="BLU254" s="435"/>
      <c r="BLV254" s="435"/>
      <c r="BLW254" s="435"/>
      <c r="BLX254" s="435"/>
      <c r="BLY254" s="435"/>
      <c r="BLZ254" s="435"/>
      <c r="BMA254" s="435"/>
      <c r="BMB254" s="435"/>
      <c r="BMC254" s="435"/>
      <c r="BMD254" s="435"/>
      <c r="BME254" s="435"/>
      <c r="BMF254" s="435"/>
      <c r="BMG254" s="435"/>
      <c r="BMH254" s="435"/>
      <c r="BMI254" s="435"/>
      <c r="BMJ254" s="435"/>
      <c r="BMK254" s="435"/>
      <c r="BML254" s="435"/>
      <c r="BMM254" s="435"/>
      <c r="BMN254" s="435"/>
      <c r="BMO254" s="435"/>
      <c r="BMP254" s="435"/>
      <c r="BMQ254" s="435"/>
      <c r="BMR254" s="435"/>
      <c r="BMS254" s="435"/>
      <c r="BMT254" s="435"/>
      <c r="BMU254" s="435"/>
      <c r="BMV254" s="435"/>
      <c r="BMW254" s="435"/>
      <c r="BMX254" s="435"/>
      <c r="BMY254" s="435"/>
      <c r="BMZ254" s="435"/>
      <c r="BNA254" s="435"/>
      <c r="BNB254" s="435"/>
      <c r="BNC254" s="435"/>
      <c r="BND254" s="435"/>
      <c r="BNE254" s="435"/>
      <c r="BNF254" s="435"/>
      <c r="BNG254" s="435"/>
      <c r="BNH254" s="435"/>
      <c r="BNI254" s="435"/>
      <c r="BNJ254" s="435"/>
      <c r="BNK254" s="435"/>
      <c r="BNL254" s="435"/>
      <c r="BNM254" s="435"/>
      <c r="BNN254" s="435"/>
      <c r="BNO254" s="435"/>
      <c r="BNP254" s="435"/>
      <c r="BNQ254" s="435"/>
      <c r="BNR254" s="435"/>
      <c r="BNS254" s="435"/>
      <c r="BNT254" s="435"/>
      <c r="BNU254" s="435"/>
      <c r="BNV254" s="435"/>
      <c r="BNW254" s="435"/>
      <c r="BNX254" s="435"/>
      <c r="BNY254" s="435"/>
      <c r="BNZ254" s="435"/>
      <c r="BOA254" s="435"/>
      <c r="BOB254" s="435"/>
      <c r="BOC254" s="435"/>
      <c r="BOD254" s="435"/>
      <c r="BOE254" s="435"/>
      <c r="BOF254" s="435"/>
      <c r="BOG254" s="435"/>
      <c r="BOH254" s="435"/>
      <c r="BOI254" s="435"/>
      <c r="BOJ254" s="435"/>
      <c r="BOK254" s="435"/>
      <c r="BOL254" s="435"/>
      <c r="BOM254" s="435"/>
      <c r="BON254" s="435"/>
      <c r="BOO254" s="435"/>
      <c r="BOP254" s="435"/>
      <c r="BOQ254" s="435"/>
      <c r="BOR254" s="435"/>
      <c r="BOS254" s="435"/>
      <c r="BOT254" s="435"/>
      <c r="BOU254" s="435"/>
      <c r="BOV254" s="435"/>
      <c r="BOW254" s="435"/>
      <c r="BOX254" s="435"/>
      <c r="BOY254" s="435"/>
      <c r="BOZ254" s="435"/>
      <c r="BPA254" s="435"/>
      <c r="BPB254" s="435"/>
      <c r="BPC254" s="435"/>
      <c r="BPD254" s="435"/>
      <c r="BPE254" s="435"/>
      <c r="BPF254" s="435"/>
      <c r="BPG254" s="435"/>
      <c r="BPH254" s="435"/>
      <c r="BPI254" s="435"/>
      <c r="BPJ254" s="435"/>
      <c r="BPK254" s="435"/>
      <c r="BPL254" s="435"/>
      <c r="BPM254" s="435"/>
      <c r="BPN254" s="435"/>
      <c r="BPO254" s="435"/>
      <c r="BPP254" s="435"/>
      <c r="BPQ254" s="435"/>
      <c r="BPR254" s="435"/>
      <c r="BPS254" s="435"/>
      <c r="BPT254" s="435"/>
      <c r="BPU254" s="435"/>
      <c r="BPV254" s="435"/>
      <c r="BPW254" s="435"/>
      <c r="BPX254" s="435"/>
      <c r="BPY254" s="435"/>
      <c r="BPZ254" s="435"/>
      <c r="BQA254" s="435"/>
      <c r="BQB254" s="435"/>
      <c r="BQC254" s="435"/>
      <c r="BQD254" s="435"/>
      <c r="BQE254" s="435"/>
      <c r="BQF254" s="435"/>
      <c r="BQG254" s="435"/>
      <c r="BQH254" s="435"/>
      <c r="BQI254" s="435"/>
      <c r="BQJ254" s="435"/>
      <c r="BQK254" s="435"/>
      <c r="BQL254" s="435"/>
      <c r="BQM254" s="435"/>
      <c r="BQN254" s="435"/>
      <c r="BQO254" s="435"/>
      <c r="BQP254" s="435"/>
      <c r="BQQ254" s="435"/>
      <c r="BQR254" s="435"/>
      <c r="BQS254" s="435"/>
      <c r="BQT254" s="435"/>
      <c r="BQU254" s="435"/>
      <c r="BQV254" s="435"/>
      <c r="BQW254" s="435"/>
      <c r="BQX254" s="435"/>
      <c r="BQY254" s="435"/>
      <c r="BQZ254" s="435"/>
      <c r="BRA254" s="435"/>
      <c r="BRB254" s="435"/>
      <c r="BRC254" s="435"/>
      <c r="BRD254" s="435"/>
      <c r="BRE254" s="435"/>
      <c r="BRF254" s="435"/>
      <c r="BRG254" s="435"/>
      <c r="BRH254" s="435"/>
      <c r="BRI254" s="435"/>
      <c r="BRJ254" s="435"/>
      <c r="BRK254" s="435"/>
      <c r="BRL254" s="435"/>
      <c r="BRM254" s="435"/>
      <c r="BRN254" s="435"/>
      <c r="BRO254" s="435"/>
      <c r="BRP254" s="435"/>
      <c r="BRQ254" s="435"/>
      <c r="BRR254" s="435"/>
      <c r="BRS254" s="435"/>
      <c r="BRT254" s="435"/>
      <c r="BRU254" s="435"/>
      <c r="BRV254" s="435"/>
      <c r="BRW254" s="435"/>
      <c r="BRX254" s="435"/>
      <c r="BRY254" s="435"/>
      <c r="BRZ254" s="435"/>
      <c r="BSA254" s="435"/>
      <c r="BSB254" s="435"/>
      <c r="BSC254" s="435"/>
      <c r="BSD254" s="435"/>
      <c r="BSE254" s="435"/>
      <c r="BSF254" s="435"/>
      <c r="BSG254" s="435"/>
      <c r="BSH254" s="435"/>
      <c r="BSI254" s="435"/>
      <c r="BSJ254" s="435"/>
      <c r="BSK254" s="435"/>
      <c r="BSL254" s="435"/>
      <c r="BSM254" s="435"/>
      <c r="BSN254" s="435"/>
      <c r="BSO254" s="435"/>
      <c r="BSP254" s="435"/>
      <c r="BSQ254" s="435"/>
      <c r="BSR254" s="435"/>
      <c r="BSS254" s="435"/>
      <c r="BST254" s="435"/>
      <c r="BSU254" s="435"/>
      <c r="BSV254" s="435"/>
      <c r="BSW254" s="435"/>
      <c r="BSX254" s="435"/>
      <c r="BSY254" s="435"/>
      <c r="BSZ254" s="435"/>
      <c r="BTA254" s="435"/>
      <c r="BTB254" s="435"/>
      <c r="BTC254" s="435"/>
      <c r="BTD254" s="435"/>
      <c r="BTE254" s="435"/>
      <c r="BTF254" s="435"/>
      <c r="BTG254" s="435"/>
      <c r="BTH254" s="435"/>
      <c r="BTI254" s="435"/>
      <c r="BTJ254" s="435"/>
      <c r="BTK254" s="435"/>
      <c r="BTL254" s="435"/>
      <c r="BTM254" s="435"/>
      <c r="BTN254" s="435"/>
      <c r="BTO254" s="435"/>
      <c r="BTP254" s="435"/>
      <c r="BTQ254" s="435"/>
      <c r="BTR254" s="435"/>
      <c r="BTS254" s="435"/>
      <c r="BTT254" s="435"/>
      <c r="BTU254" s="435"/>
      <c r="BTV254" s="435"/>
      <c r="BTW254" s="435"/>
      <c r="BTX254" s="435"/>
      <c r="BTY254" s="435"/>
      <c r="BTZ254" s="435"/>
      <c r="BUA254" s="435"/>
      <c r="BUB254" s="435"/>
      <c r="BUC254" s="435"/>
      <c r="BUD254" s="435"/>
      <c r="BUE254" s="435"/>
      <c r="BUF254" s="435"/>
      <c r="BUG254" s="435"/>
      <c r="BUH254" s="435"/>
      <c r="BUI254" s="435"/>
      <c r="BUJ254" s="435"/>
      <c r="BUK254" s="435"/>
      <c r="BUL254" s="435"/>
      <c r="BUM254" s="435"/>
      <c r="BUN254" s="435"/>
      <c r="BUO254" s="435"/>
      <c r="BUP254" s="435"/>
      <c r="BUQ254" s="435"/>
      <c r="BUR254" s="435"/>
      <c r="BUS254" s="435"/>
      <c r="BUT254" s="435"/>
      <c r="BUU254" s="435"/>
      <c r="BUV254" s="435"/>
      <c r="BUW254" s="435"/>
      <c r="BUX254" s="435"/>
      <c r="BUY254" s="435"/>
      <c r="BUZ254" s="435"/>
      <c r="BVA254" s="435"/>
      <c r="BVB254" s="435"/>
      <c r="BVC254" s="435"/>
      <c r="BVD254" s="435"/>
      <c r="BVE254" s="435"/>
      <c r="BVF254" s="435"/>
      <c r="BVG254" s="435"/>
      <c r="BVH254" s="435"/>
      <c r="BVI254" s="435"/>
      <c r="BVJ254" s="435"/>
      <c r="BVK254" s="435"/>
      <c r="BVL254" s="435"/>
      <c r="BVM254" s="435"/>
      <c r="BVN254" s="435"/>
      <c r="BVO254" s="435"/>
      <c r="BVP254" s="435"/>
      <c r="BVQ254" s="435"/>
      <c r="BVR254" s="435"/>
      <c r="BVS254" s="435"/>
      <c r="BVT254" s="435"/>
      <c r="BVU254" s="435"/>
      <c r="BVV254" s="435"/>
      <c r="BVW254" s="435"/>
      <c r="BVX254" s="435"/>
      <c r="BVY254" s="435"/>
      <c r="BVZ254" s="435"/>
      <c r="BWA254" s="435"/>
      <c r="BWB254" s="435"/>
      <c r="BWC254" s="435"/>
      <c r="BWD254" s="435"/>
      <c r="BWE254" s="435"/>
      <c r="BWF254" s="435"/>
      <c r="BWG254" s="435"/>
      <c r="BWH254" s="435"/>
      <c r="BWI254" s="435"/>
      <c r="BWJ254" s="435"/>
      <c r="BWK254" s="435"/>
      <c r="BWL254" s="435"/>
      <c r="BWM254" s="435"/>
      <c r="BWN254" s="435"/>
      <c r="BWO254" s="435"/>
      <c r="BWP254" s="435"/>
      <c r="BWQ254" s="435"/>
      <c r="BWR254" s="435"/>
      <c r="BWS254" s="435"/>
      <c r="BWT254" s="435"/>
      <c r="BWU254" s="435"/>
      <c r="BWV254" s="435"/>
      <c r="BWW254" s="435"/>
      <c r="BWX254" s="435"/>
      <c r="BWY254" s="435"/>
      <c r="BWZ254" s="435"/>
      <c r="BXA254" s="435"/>
      <c r="BXB254" s="435"/>
      <c r="BXC254" s="435"/>
      <c r="BXD254" s="435"/>
      <c r="BXE254" s="435"/>
      <c r="BXF254" s="435"/>
      <c r="BXG254" s="435"/>
      <c r="BXH254" s="435"/>
      <c r="BXI254" s="435"/>
      <c r="BXJ254" s="435"/>
      <c r="BXK254" s="435"/>
      <c r="BXL254" s="435"/>
      <c r="BXM254" s="435"/>
      <c r="BXN254" s="435"/>
      <c r="BXO254" s="435"/>
      <c r="BXP254" s="435"/>
      <c r="BXQ254" s="435"/>
      <c r="BXR254" s="435"/>
      <c r="BXS254" s="435"/>
      <c r="BXT254" s="435"/>
      <c r="BXU254" s="435"/>
      <c r="BXV254" s="435"/>
      <c r="BXW254" s="435"/>
      <c r="BXX254" s="435"/>
      <c r="BXY254" s="435"/>
      <c r="BXZ254" s="435"/>
      <c r="BYA254" s="435"/>
      <c r="BYB254" s="435"/>
      <c r="BYC254" s="435"/>
      <c r="BYD254" s="435"/>
      <c r="BYE254" s="435"/>
      <c r="BYF254" s="435"/>
      <c r="BYG254" s="435"/>
      <c r="BYH254" s="435"/>
      <c r="BYI254" s="435"/>
      <c r="BYJ254" s="435"/>
      <c r="BYK254" s="435"/>
      <c r="BYL254" s="435"/>
      <c r="BYM254" s="435"/>
      <c r="BYN254" s="435"/>
      <c r="BYO254" s="435"/>
      <c r="BYP254" s="435"/>
      <c r="BYQ254" s="435"/>
      <c r="BYR254" s="435"/>
      <c r="BYS254" s="435"/>
      <c r="BYT254" s="435"/>
      <c r="BYU254" s="435"/>
      <c r="BYV254" s="435"/>
      <c r="BYW254" s="435"/>
      <c r="BYX254" s="435"/>
      <c r="BYY254" s="435"/>
      <c r="BYZ254" s="435"/>
      <c r="BZA254" s="435"/>
      <c r="BZB254" s="435"/>
      <c r="BZC254" s="435"/>
      <c r="BZD254" s="435"/>
      <c r="BZE254" s="435"/>
      <c r="BZF254" s="435"/>
      <c r="BZG254" s="435"/>
      <c r="BZH254" s="435"/>
      <c r="BZI254" s="435"/>
      <c r="BZJ254" s="435"/>
      <c r="BZK254" s="435"/>
      <c r="BZL254" s="435"/>
      <c r="BZM254" s="435"/>
      <c r="BZN254" s="435"/>
      <c r="BZO254" s="435"/>
      <c r="BZP254" s="435"/>
      <c r="BZQ254" s="435"/>
      <c r="BZR254" s="435"/>
      <c r="BZS254" s="435"/>
      <c r="BZT254" s="435"/>
      <c r="BZU254" s="435"/>
      <c r="BZV254" s="435"/>
      <c r="BZW254" s="435"/>
      <c r="BZX254" s="435"/>
      <c r="BZY254" s="435"/>
      <c r="BZZ254" s="435"/>
      <c r="CAA254" s="435"/>
      <c r="CAB254" s="435"/>
      <c r="CAC254" s="435"/>
      <c r="CAD254" s="435"/>
      <c r="CAE254" s="435"/>
      <c r="CAF254" s="435"/>
      <c r="CAG254" s="435"/>
      <c r="CAH254" s="435"/>
      <c r="CAI254" s="435"/>
      <c r="CAJ254" s="435"/>
      <c r="CAK254" s="435"/>
      <c r="CAL254" s="435"/>
      <c r="CAM254" s="435"/>
      <c r="CAN254" s="435"/>
      <c r="CAO254" s="435"/>
      <c r="CAP254" s="435"/>
      <c r="CAQ254" s="435"/>
      <c r="CAR254" s="435"/>
      <c r="CAS254" s="435"/>
      <c r="CAT254" s="435"/>
      <c r="CAU254" s="435"/>
      <c r="CAV254" s="435"/>
      <c r="CAW254" s="435"/>
      <c r="CAX254" s="435"/>
      <c r="CAY254" s="435"/>
      <c r="CAZ254" s="435"/>
      <c r="CBA254" s="435"/>
      <c r="CBB254" s="435"/>
      <c r="CBC254" s="435"/>
      <c r="CBD254" s="435"/>
      <c r="CBE254" s="435"/>
      <c r="CBF254" s="435"/>
      <c r="CBG254" s="435"/>
      <c r="CBH254" s="435"/>
      <c r="CBI254" s="435"/>
      <c r="CBJ254" s="435"/>
      <c r="CBK254" s="435"/>
      <c r="CBL254" s="435"/>
      <c r="CBM254" s="435"/>
      <c r="CBN254" s="435"/>
      <c r="CBO254" s="435"/>
      <c r="CBP254" s="435"/>
      <c r="CBQ254" s="435"/>
      <c r="CBR254" s="435"/>
      <c r="CBS254" s="435"/>
      <c r="CBT254" s="435"/>
      <c r="CBU254" s="435"/>
      <c r="CBV254" s="435"/>
      <c r="CBW254" s="435"/>
      <c r="CBX254" s="435"/>
      <c r="CBY254" s="435"/>
      <c r="CBZ254" s="435"/>
      <c r="CCA254" s="435"/>
      <c r="CCB254" s="435"/>
      <c r="CCC254" s="435"/>
      <c r="CCD254" s="435"/>
      <c r="CCE254" s="435"/>
      <c r="CCF254" s="435"/>
      <c r="CCG254" s="435"/>
      <c r="CCH254" s="435"/>
      <c r="CCI254" s="435"/>
      <c r="CCJ254" s="435"/>
      <c r="CCK254" s="435"/>
      <c r="CCL254" s="435"/>
      <c r="CCM254" s="435"/>
      <c r="CCN254" s="435"/>
      <c r="CCO254" s="435"/>
      <c r="CCP254" s="435"/>
      <c r="CCQ254" s="435"/>
      <c r="CCR254" s="435"/>
      <c r="CCS254" s="435"/>
      <c r="CCT254" s="435"/>
      <c r="CCU254" s="435"/>
      <c r="CCV254" s="435"/>
      <c r="CCW254" s="435"/>
      <c r="CCX254" s="435"/>
      <c r="CCY254" s="435"/>
      <c r="CCZ254" s="435"/>
      <c r="CDA254" s="435"/>
      <c r="CDB254" s="435"/>
      <c r="CDC254" s="435"/>
      <c r="CDD254" s="435"/>
      <c r="CDE254" s="435"/>
      <c r="CDF254" s="435"/>
      <c r="CDG254" s="435"/>
      <c r="CDH254" s="435"/>
      <c r="CDI254" s="435"/>
      <c r="CDJ254" s="435"/>
      <c r="CDK254" s="435"/>
      <c r="CDL254" s="435"/>
      <c r="CDM254" s="435"/>
      <c r="CDN254" s="435"/>
      <c r="CDO254" s="435"/>
      <c r="CDP254" s="435"/>
      <c r="CDQ254" s="435"/>
      <c r="CDR254" s="435"/>
      <c r="CDS254" s="435"/>
      <c r="CDT254" s="435"/>
      <c r="CDU254" s="435"/>
      <c r="CDV254" s="435"/>
      <c r="CDW254" s="435"/>
      <c r="CDX254" s="435"/>
      <c r="CDY254" s="435"/>
      <c r="CDZ254" s="435"/>
      <c r="CEA254" s="435"/>
      <c r="CEB254" s="435"/>
      <c r="CEC254" s="435"/>
      <c r="CED254" s="435"/>
      <c r="CEE254" s="435"/>
      <c r="CEF254" s="435"/>
      <c r="CEG254" s="435"/>
      <c r="CEH254" s="435"/>
      <c r="CEI254" s="435"/>
      <c r="CEJ254" s="435"/>
      <c r="CEK254" s="435"/>
      <c r="CEL254" s="435"/>
      <c r="CEM254" s="435"/>
      <c r="CEN254" s="435"/>
      <c r="CEO254" s="435"/>
      <c r="CEP254" s="435"/>
      <c r="CEQ254" s="435"/>
      <c r="CER254" s="435"/>
      <c r="CES254" s="435"/>
      <c r="CET254" s="435"/>
      <c r="CEU254" s="435"/>
      <c r="CEV254" s="435"/>
      <c r="CEW254" s="435"/>
      <c r="CEX254" s="435"/>
      <c r="CEY254" s="435"/>
      <c r="CEZ254" s="435"/>
      <c r="CFA254" s="435"/>
      <c r="CFB254" s="435"/>
      <c r="CFC254" s="435"/>
      <c r="CFD254" s="435"/>
      <c r="CFE254" s="435"/>
      <c r="CFF254" s="435"/>
      <c r="CFG254" s="435"/>
      <c r="CFH254" s="435"/>
      <c r="CFI254" s="435"/>
      <c r="CFJ254" s="435"/>
      <c r="CFK254" s="435"/>
      <c r="CFL254" s="435"/>
      <c r="CFM254" s="435"/>
      <c r="CFN254" s="435"/>
      <c r="CFO254" s="435"/>
      <c r="CFP254" s="435"/>
      <c r="CFQ254" s="435"/>
      <c r="CFR254" s="435"/>
      <c r="CFS254" s="435"/>
      <c r="CFT254" s="435"/>
      <c r="CFU254" s="435"/>
      <c r="CFV254" s="435"/>
      <c r="CFW254" s="435"/>
      <c r="CFX254" s="435"/>
      <c r="CFY254" s="435"/>
      <c r="CFZ254" s="435"/>
      <c r="CGA254" s="435"/>
      <c r="CGB254" s="435"/>
      <c r="CGC254" s="435"/>
      <c r="CGD254" s="435"/>
      <c r="CGE254" s="435"/>
      <c r="CGF254" s="435"/>
      <c r="CGG254" s="435"/>
      <c r="CGH254" s="435"/>
      <c r="CGI254" s="435"/>
      <c r="CGJ254" s="435"/>
      <c r="CGK254" s="435"/>
      <c r="CGL254" s="435"/>
      <c r="CGM254" s="435"/>
      <c r="CGN254" s="435"/>
      <c r="CGO254" s="435"/>
      <c r="CGP254" s="435"/>
      <c r="CGQ254" s="435"/>
      <c r="CGR254" s="435"/>
      <c r="CGS254" s="435"/>
      <c r="CGT254" s="435"/>
      <c r="CGU254" s="435"/>
      <c r="CGV254" s="435"/>
      <c r="CGW254" s="435"/>
      <c r="CGX254" s="435"/>
      <c r="CGY254" s="435"/>
      <c r="CGZ254" s="435"/>
      <c r="CHA254" s="435"/>
      <c r="CHB254" s="435"/>
      <c r="CHC254" s="435"/>
      <c r="CHD254" s="435"/>
      <c r="CHE254" s="435"/>
      <c r="CHF254" s="435"/>
      <c r="CHG254" s="435"/>
      <c r="CHH254" s="435"/>
      <c r="CHI254" s="435"/>
      <c r="CHJ254" s="435"/>
      <c r="CHK254" s="435"/>
      <c r="CHL254" s="435"/>
      <c r="CHM254" s="435"/>
      <c r="CHN254" s="435"/>
      <c r="CHO254" s="435"/>
      <c r="CHP254" s="435"/>
      <c r="CHQ254" s="435"/>
      <c r="CHR254" s="435"/>
      <c r="CHS254" s="435"/>
      <c r="CHT254" s="435"/>
      <c r="CHU254" s="435"/>
      <c r="CHV254" s="435"/>
      <c r="CHW254" s="435"/>
      <c r="CHX254" s="435"/>
      <c r="CHY254" s="435"/>
      <c r="CHZ254" s="435"/>
      <c r="CIA254" s="435"/>
      <c r="CIB254" s="435"/>
      <c r="CIC254" s="435"/>
      <c r="CID254" s="435"/>
      <c r="CIE254" s="435"/>
      <c r="CIF254" s="435"/>
      <c r="CIG254" s="435"/>
      <c r="CIH254" s="435"/>
      <c r="CII254" s="435"/>
      <c r="CIJ254" s="435"/>
      <c r="CIK254" s="435"/>
      <c r="CIL254" s="435"/>
      <c r="CIM254" s="435"/>
      <c r="CIN254" s="435"/>
      <c r="CIO254" s="435"/>
      <c r="CIP254" s="435"/>
      <c r="CIQ254" s="435"/>
      <c r="CIR254" s="435"/>
      <c r="CIS254" s="435"/>
      <c r="CIT254" s="435"/>
      <c r="CIU254" s="435"/>
      <c r="CIV254" s="435"/>
      <c r="CIW254" s="435"/>
      <c r="CIX254" s="435"/>
      <c r="CIY254" s="435"/>
      <c r="CIZ254" s="435"/>
      <c r="CJA254" s="435"/>
      <c r="CJB254" s="435"/>
      <c r="CJC254" s="435"/>
      <c r="CJD254" s="435"/>
      <c r="CJE254" s="435"/>
      <c r="CJF254" s="435"/>
      <c r="CJG254" s="435"/>
      <c r="CJH254" s="435"/>
      <c r="CJI254" s="435"/>
      <c r="CJJ254" s="435"/>
      <c r="CJK254" s="435"/>
      <c r="CJL254" s="435"/>
      <c r="CJM254" s="435"/>
      <c r="CJN254" s="435"/>
      <c r="CJO254" s="435"/>
      <c r="CJP254" s="435"/>
      <c r="CJQ254" s="435"/>
      <c r="CJR254" s="435"/>
      <c r="CJS254" s="435"/>
      <c r="CJT254" s="435"/>
      <c r="CJU254" s="435"/>
      <c r="CJV254" s="435"/>
      <c r="CJW254" s="435"/>
      <c r="CJX254" s="435"/>
      <c r="CJY254" s="435"/>
      <c r="CJZ254" s="435"/>
      <c r="CKA254" s="435"/>
      <c r="CKB254" s="435"/>
      <c r="CKC254" s="435"/>
      <c r="CKD254" s="435"/>
      <c r="CKE254" s="435"/>
      <c r="CKF254" s="435"/>
      <c r="CKG254" s="435"/>
      <c r="CKH254" s="435"/>
      <c r="CKI254" s="435"/>
      <c r="CKJ254" s="435"/>
      <c r="CKK254" s="435"/>
      <c r="CKL254" s="435"/>
      <c r="CKM254" s="435"/>
      <c r="CKN254" s="435"/>
      <c r="CKO254" s="435"/>
      <c r="CKP254" s="435"/>
      <c r="CKQ254" s="435"/>
      <c r="CKR254" s="435"/>
      <c r="CKS254" s="435"/>
      <c r="CKT254" s="435"/>
      <c r="CKU254" s="435"/>
      <c r="CKV254" s="435"/>
      <c r="CKW254" s="435"/>
      <c r="CKX254" s="435"/>
      <c r="CKY254" s="435"/>
      <c r="CKZ254" s="435"/>
      <c r="CLA254" s="435"/>
      <c r="CLB254" s="435"/>
      <c r="CLC254" s="435"/>
      <c r="CLD254" s="435"/>
      <c r="CLE254" s="435"/>
      <c r="CLF254" s="435"/>
      <c r="CLG254" s="435"/>
      <c r="CLH254" s="435"/>
      <c r="CLI254" s="435"/>
      <c r="CLJ254" s="435"/>
      <c r="CLK254" s="435"/>
      <c r="CLL254" s="435"/>
      <c r="CLM254" s="435"/>
      <c r="CLN254" s="435"/>
      <c r="CLO254" s="435"/>
      <c r="CLP254" s="435"/>
      <c r="CLQ254" s="435"/>
      <c r="CLR254" s="435"/>
      <c r="CLS254" s="435"/>
      <c r="CLT254" s="435"/>
      <c r="CLU254" s="435"/>
      <c r="CLV254" s="435"/>
      <c r="CLW254" s="435"/>
      <c r="CLX254" s="435"/>
      <c r="CLY254" s="435"/>
      <c r="CLZ254" s="435"/>
      <c r="CMA254" s="435"/>
      <c r="CMB254" s="435"/>
      <c r="CMC254" s="435"/>
      <c r="CMD254" s="435"/>
      <c r="CME254" s="435"/>
      <c r="CMF254" s="435"/>
      <c r="CMG254" s="435"/>
      <c r="CMH254" s="435"/>
      <c r="CMI254" s="435"/>
      <c r="CMJ254" s="435"/>
      <c r="CMK254" s="435"/>
      <c r="CML254" s="435"/>
      <c r="CMM254" s="435"/>
      <c r="CMN254" s="435"/>
      <c r="CMO254" s="435"/>
      <c r="CMP254" s="435"/>
      <c r="CMQ254" s="435"/>
      <c r="CMR254" s="435"/>
      <c r="CMS254" s="435"/>
      <c r="CMT254" s="435"/>
      <c r="CMU254" s="435"/>
      <c r="CMV254" s="435"/>
      <c r="CMW254" s="435"/>
      <c r="CMX254" s="435"/>
      <c r="CMY254" s="435"/>
      <c r="CMZ254" s="435"/>
      <c r="CNA254" s="435"/>
      <c r="CNB254" s="435"/>
      <c r="CNC254" s="435"/>
      <c r="CND254" s="435"/>
      <c r="CNE254" s="435"/>
      <c r="CNF254" s="435"/>
      <c r="CNG254" s="435"/>
      <c r="CNH254" s="435"/>
      <c r="CNI254" s="435"/>
      <c r="CNJ254" s="435"/>
      <c r="CNK254" s="435"/>
      <c r="CNL254" s="435"/>
      <c r="CNM254" s="435"/>
      <c r="CNN254" s="435"/>
      <c r="CNO254" s="435"/>
      <c r="CNP254" s="435"/>
      <c r="CNQ254" s="435"/>
      <c r="CNR254" s="435"/>
      <c r="CNS254" s="435"/>
      <c r="CNT254" s="435"/>
      <c r="CNU254" s="435"/>
      <c r="CNV254" s="435"/>
      <c r="CNW254" s="435"/>
      <c r="CNX254" s="435"/>
      <c r="CNY254" s="435"/>
      <c r="CNZ254" s="435"/>
      <c r="COA254" s="435"/>
      <c r="COB254" s="435"/>
      <c r="COC254" s="435"/>
      <c r="COD254" s="435"/>
      <c r="COE254" s="435"/>
      <c r="COF254" s="435"/>
      <c r="COG254" s="435"/>
      <c r="COH254" s="435"/>
      <c r="COI254" s="435"/>
      <c r="COJ254" s="435"/>
      <c r="COK254" s="435"/>
      <c r="COL254" s="435"/>
      <c r="COM254" s="435"/>
      <c r="CON254" s="435"/>
      <c r="COO254" s="435"/>
      <c r="COP254" s="435"/>
      <c r="COQ254" s="435"/>
      <c r="COR254" s="435"/>
      <c r="COS254" s="435"/>
      <c r="COT254" s="435"/>
      <c r="COU254" s="435"/>
      <c r="COV254" s="435"/>
      <c r="COW254" s="435"/>
      <c r="COX254" s="435"/>
      <c r="COY254" s="435"/>
      <c r="COZ254" s="435"/>
      <c r="CPA254" s="435"/>
      <c r="CPB254" s="435"/>
      <c r="CPC254" s="435"/>
      <c r="CPD254" s="435"/>
      <c r="CPE254" s="435"/>
      <c r="CPF254" s="435"/>
      <c r="CPG254" s="435"/>
      <c r="CPH254" s="435"/>
      <c r="CPI254" s="435"/>
      <c r="CPJ254" s="435"/>
      <c r="CPK254" s="435"/>
      <c r="CPL254" s="435"/>
      <c r="CPM254" s="435"/>
      <c r="CPN254" s="435"/>
      <c r="CPO254" s="435"/>
      <c r="CPP254" s="435"/>
      <c r="CPQ254" s="435"/>
      <c r="CPR254" s="435"/>
      <c r="CPS254" s="435"/>
      <c r="CPT254" s="435"/>
      <c r="CPU254" s="435"/>
      <c r="CPV254" s="435"/>
      <c r="CPW254" s="435"/>
      <c r="CPX254" s="435"/>
      <c r="CPY254" s="435"/>
      <c r="CPZ254" s="435"/>
      <c r="CQA254" s="435"/>
      <c r="CQB254" s="435"/>
      <c r="CQC254" s="435"/>
      <c r="CQD254" s="435"/>
      <c r="CQE254" s="435"/>
      <c r="CQF254" s="435"/>
      <c r="CQG254" s="435"/>
      <c r="CQH254" s="435"/>
      <c r="CQI254" s="435"/>
      <c r="CQJ254" s="435"/>
      <c r="CQK254" s="435"/>
      <c r="CQL254" s="435"/>
      <c r="CQM254" s="435"/>
      <c r="CQN254" s="435"/>
      <c r="CQO254" s="435"/>
      <c r="CQP254" s="435"/>
      <c r="CQQ254" s="435"/>
      <c r="CQR254" s="435"/>
      <c r="CQS254" s="435"/>
      <c r="CQT254" s="435"/>
      <c r="CQU254" s="435"/>
      <c r="CQV254" s="435"/>
      <c r="CQW254" s="435"/>
      <c r="CQX254" s="435"/>
      <c r="CQY254" s="435"/>
      <c r="CQZ254" s="435"/>
      <c r="CRA254" s="435"/>
      <c r="CRB254" s="435"/>
      <c r="CRC254" s="435"/>
      <c r="CRD254" s="435"/>
      <c r="CRE254" s="435"/>
      <c r="CRF254" s="435"/>
      <c r="CRG254" s="435"/>
      <c r="CRH254" s="435"/>
      <c r="CRI254" s="435"/>
      <c r="CRJ254" s="435"/>
      <c r="CRK254" s="435"/>
      <c r="CRL254" s="435"/>
      <c r="CRM254" s="435"/>
      <c r="CRN254" s="435"/>
      <c r="CRO254" s="435"/>
      <c r="CRP254" s="435"/>
      <c r="CRQ254" s="435"/>
      <c r="CRR254" s="435"/>
      <c r="CRS254" s="435"/>
      <c r="CRT254" s="435"/>
      <c r="CRU254" s="435"/>
      <c r="CRV254" s="435"/>
      <c r="CRW254" s="435"/>
      <c r="CRX254" s="435"/>
      <c r="CRY254" s="435"/>
      <c r="CRZ254" s="435"/>
      <c r="CSA254" s="435"/>
      <c r="CSB254" s="435"/>
      <c r="CSC254" s="435"/>
      <c r="CSD254" s="435"/>
      <c r="CSE254" s="435"/>
      <c r="CSF254" s="435"/>
      <c r="CSG254" s="435"/>
      <c r="CSH254" s="435"/>
      <c r="CSI254" s="435"/>
      <c r="CSJ254" s="435"/>
      <c r="CSK254" s="435"/>
      <c r="CSL254" s="435"/>
      <c r="CSM254" s="435"/>
      <c r="CSN254" s="435"/>
      <c r="CSO254" s="435"/>
      <c r="CSP254" s="435"/>
      <c r="CSQ254" s="435"/>
      <c r="CSR254" s="435"/>
      <c r="CSS254" s="435"/>
      <c r="CST254" s="435"/>
      <c r="CSU254" s="435"/>
      <c r="CSV254" s="435"/>
      <c r="CSW254" s="435"/>
      <c r="CSX254" s="435"/>
      <c r="CSY254" s="435"/>
      <c r="CSZ254" s="435"/>
      <c r="CTA254" s="435"/>
      <c r="CTB254" s="435"/>
      <c r="CTC254" s="435"/>
      <c r="CTD254" s="435"/>
      <c r="CTE254" s="435"/>
      <c r="CTF254" s="435"/>
      <c r="CTG254" s="435"/>
      <c r="CTH254" s="435"/>
      <c r="CTI254" s="435"/>
      <c r="CTJ254" s="435"/>
      <c r="CTK254" s="435"/>
      <c r="CTL254" s="435"/>
      <c r="CTM254" s="435"/>
      <c r="CTN254" s="435"/>
      <c r="CTO254" s="435"/>
      <c r="CTP254" s="435"/>
      <c r="CTQ254" s="435"/>
      <c r="CTR254" s="435"/>
      <c r="CTS254" s="435"/>
      <c r="CTT254" s="435"/>
      <c r="CTU254" s="435"/>
      <c r="CTV254" s="435"/>
      <c r="CTW254" s="435"/>
      <c r="CTX254" s="435"/>
      <c r="CTY254" s="435"/>
      <c r="CTZ254" s="435"/>
      <c r="CUA254" s="435"/>
      <c r="CUB254" s="435"/>
      <c r="CUC254" s="435"/>
      <c r="CUD254" s="435"/>
      <c r="CUE254" s="435"/>
      <c r="CUF254" s="435"/>
      <c r="CUG254" s="435"/>
      <c r="CUH254" s="435"/>
      <c r="CUI254" s="435"/>
      <c r="CUJ254" s="435"/>
      <c r="CUK254" s="435"/>
      <c r="CUL254" s="435"/>
      <c r="CUM254" s="435"/>
      <c r="CUN254" s="435"/>
      <c r="CUO254" s="435"/>
      <c r="CUP254" s="435"/>
      <c r="CUQ254" s="435"/>
      <c r="CUR254" s="435"/>
      <c r="CUS254" s="435"/>
      <c r="CUT254" s="435"/>
      <c r="CUU254" s="435"/>
      <c r="CUV254" s="435"/>
      <c r="CUW254" s="435"/>
      <c r="CUX254" s="435"/>
      <c r="CUY254" s="435"/>
      <c r="CUZ254" s="435"/>
      <c r="CVA254" s="435"/>
      <c r="CVB254" s="435"/>
      <c r="CVC254" s="435"/>
      <c r="CVD254" s="435"/>
      <c r="CVE254" s="435"/>
      <c r="CVF254" s="435"/>
      <c r="CVG254" s="435"/>
      <c r="CVH254" s="435"/>
      <c r="CVI254" s="435"/>
      <c r="CVJ254" s="435"/>
      <c r="CVK254" s="435"/>
      <c r="CVL254" s="435"/>
      <c r="CVM254" s="435"/>
      <c r="CVN254" s="435"/>
      <c r="CVO254" s="435"/>
      <c r="CVP254" s="435"/>
      <c r="CVQ254" s="435"/>
      <c r="CVR254" s="435"/>
      <c r="CVS254" s="435"/>
      <c r="CVT254" s="435"/>
      <c r="CVU254" s="435"/>
      <c r="CVV254" s="435"/>
      <c r="CVW254" s="435"/>
      <c r="CVX254" s="435"/>
      <c r="CVY254" s="435"/>
      <c r="CVZ254" s="435"/>
      <c r="CWA254" s="435"/>
      <c r="CWB254" s="435"/>
      <c r="CWC254" s="435"/>
      <c r="CWD254" s="435"/>
      <c r="CWE254" s="435"/>
      <c r="CWF254" s="435"/>
      <c r="CWG254" s="435"/>
      <c r="CWH254" s="435"/>
      <c r="CWI254" s="435"/>
      <c r="CWJ254" s="435"/>
      <c r="CWK254" s="435"/>
      <c r="CWL254" s="435"/>
      <c r="CWM254" s="435"/>
      <c r="CWN254" s="435"/>
      <c r="CWO254" s="435"/>
      <c r="CWP254" s="435"/>
      <c r="CWQ254" s="435"/>
      <c r="CWR254" s="435"/>
      <c r="CWS254" s="435"/>
      <c r="CWT254" s="435"/>
      <c r="CWU254" s="435"/>
      <c r="CWV254" s="435"/>
      <c r="CWW254" s="435"/>
      <c r="CWX254" s="435"/>
      <c r="CWY254" s="435"/>
      <c r="CWZ254" s="435"/>
      <c r="CXA254" s="435"/>
      <c r="CXB254" s="435"/>
      <c r="CXC254" s="435"/>
      <c r="CXD254" s="435"/>
      <c r="CXE254" s="435"/>
      <c r="CXF254" s="435"/>
      <c r="CXG254" s="435"/>
      <c r="CXH254" s="435"/>
      <c r="CXI254" s="435"/>
      <c r="CXJ254" s="435"/>
      <c r="CXK254" s="435"/>
      <c r="CXL254" s="435"/>
      <c r="CXM254" s="435"/>
      <c r="CXN254" s="435"/>
      <c r="CXO254" s="435"/>
      <c r="CXP254" s="435"/>
      <c r="CXQ254" s="435"/>
      <c r="CXR254" s="435"/>
      <c r="CXS254" s="435"/>
      <c r="CXT254" s="435"/>
      <c r="CXU254" s="435"/>
      <c r="CXV254" s="435"/>
      <c r="CXW254" s="435"/>
      <c r="CXX254" s="435"/>
      <c r="CXY254" s="435"/>
      <c r="CXZ254" s="435"/>
      <c r="CYA254" s="435"/>
      <c r="CYB254" s="435"/>
      <c r="CYC254" s="435"/>
      <c r="CYD254" s="435"/>
      <c r="CYE254" s="435"/>
      <c r="CYF254" s="435"/>
      <c r="CYG254" s="435"/>
      <c r="CYH254" s="435"/>
      <c r="CYI254" s="435"/>
      <c r="CYJ254" s="435"/>
      <c r="CYK254" s="435"/>
      <c r="CYL254" s="435"/>
      <c r="CYM254" s="435"/>
      <c r="CYN254" s="435"/>
      <c r="CYO254" s="435"/>
      <c r="CYP254" s="435"/>
      <c r="CYQ254" s="435"/>
      <c r="CYR254" s="435"/>
      <c r="CYS254" s="435"/>
      <c r="CYT254" s="435"/>
      <c r="CYU254" s="435"/>
      <c r="CYV254" s="435"/>
      <c r="CYW254" s="435"/>
      <c r="CYX254" s="435"/>
      <c r="CYY254" s="435"/>
      <c r="CYZ254" s="435"/>
      <c r="CZA254" s="435"/>
      <c r="CZB254" s="435"/>
      <c r="CZC254" s="435"/>
      <c r="CZD254" s="435"/>
      <c r="CZE254" s="435"/>
      <c r="CZF254" s="435"/>
      <c r="CZG254" s="435"/>
      <c r="CZH254" s="435"/>
      <c r="CZI254" s="435"/>
      <c r="CZJ254" s="435"/>
      <c r="CZK254" s="435"/>
      <c r="CZL254" s="435"/>
      <c r="CZM254" s="435"/>
      <c r="CZN254" s="435"/>
      <c r="CZO254" s="435"/>
      <c r="CZP254" s="435"/>
      <c r="CZQ254" s="435"/>
      <c r="CZR254" s="435"/>
      <c r="CZS254" s="435"/>
      <c r="CZT254" s="435"/>
      <c r="CZU254" s="435"/>
      <c r="CZV254" s="435"/>
      <c r="CZW254" s="435"/>
      <c r="CZX254" s="435"/>
      <c r="CZY254" s="435"/>
      <c r="CZZ254" s="435"/>
      <c r="DAA254" s="435"/>
      <c r="DAB254" s="435"/>
      <c r="DAC254" s="435"/>
      <c r="DAD254" s="435"/>
      <c r="DAE254" s="435"/>
      <c r="DAF254" s="435"/>
      <c r="DAG254" s="435"/>
      <c r="DAH254" s="435"/>
      <c r="DAI254" s="435"/>
      <c r="DAJ254" s="435"/>
      <c r="DAK254" s="435"/>
      <c r="DAL254" s="435"/>
      <c r="DAM254" s="435"/>
      <c r="DAN254" s="435"/>
      <c r="DAO254" s="435"/>
      <c r="DAP254" s="435"/>
      <c r="DAQ254" s="435"/>
      <c r="DAR254" s="435"/>
      <c r="DAS254" s="435"/>
      <c r="DAT254" s="435"/>
      <c r="DAU254" s="435"/>
      <c r="DAV254" s="435"/>
      <c r="DAW254" s="435"/>
      <c r="DAX254" s="435"/>
      <c r="DAY254" s="435"/>
      <c r="DAZ254" s="435"/>
      <c r="DBA254" s="435"/>
      <c r="DBB254" s="435"/>
      <c r="DBC254" s="435"/>
      <c r="DBD254" s="435"/>
      <c r="DBE254" s="435"/>
      <c r="DBF254" s="435"/>
      <c r="DBG254" s="435"/>
      <c r="DBH254" s="435"/>
      <c r="DBI254" s="435"/>
      <c r="DBJ254" s="435"/>
      <c r="DBK254" s="435"/>
      <c r="DBL254" s="435"/>
      <c r="DBM254" s="435"/>
      <c r="DBN254" s="435"/>
      <c r="DBO254" s="435"/>
      <c r="DBP254" s="435"/>
      <c r="DBQ254" s="435"/>
      <c r="DBR254" s="435"/>
      <c r="DBS254" s="435"/>
      <c r="DBT254" s="435"/>
      <c r="DBU254" s="435"/>
      <c r="DBV254" s="435"/>
      <c r="DBW254" s="435"/>
      <c r="DBX254" s="435"/>
      <c r="DBY254" s="435"/>
      <c r="DBZ254" s="435"/>
      <c r="DCA254" s="435"/>
      <c r="DCB254" s="435"/>
      <c r="DCC254" s="435"/>
      <c r="DCD254" s="435"/>
      <c r="DCE254" s="435"/>
      <c r="DCF254" s="435"/>
      <c r="DCG254" s="435"/>
      <c r="DCH254" s="435"/>
      <c r="DCI254" s="435"/>
      <c r="DCJ254" s="435"/>
      <c r="DCK254" s="435"/>
      <c r="DCL254" s="435"/>
      <c r="DCM254" s="435"/>
      <c r="DCN254" s="435"/>
      <c r="DCO254" s="435"/>
      <c r="DCP254" s="435"/>
      <c r="DCQ254" s="435"/>
      <c r="DCR254" s="435"/>
      <c r="DCS254" s="435"/>
      <c r="DCT254" s="435"/>
      <c r="DCU254" s="435"/>
      <c r="DCV254" s="435"/>
      <c r="DCW254" s="435"/>
      <c r="DCX254" s="435"/>
      <c r="DCY254" s="435"/>
      <c r="DCZ254" s="435"/>
      <c r="DDA254" s="435"/>
      <c r="DDB254" s="435"/>
      <c r="DDC254" s="435"/>
      <c r="DDD254" s="435"/>
      <c r="DDE254" s="435"/>
      <c r="DDF254" s="435"/>
      <c r="DDG254" s="435"/>
      <c r="DDH254" s="435"/>
      <c r="DDI254" s="435"/>
      <c r="DDJ254" s="435"/>
      <c r="DDK254" s="435"/>
      <c r="DDL254" s="435"/>
      <c r="DDM254" s="435"/>
      <c r="DDN254" s="435"/>
      <c r="DDO254" s="435"/>
      <c r="DDP254" s="435"/>
      <c r="DDQ254" s="435"/>
      <c r="DDR254" s="435"/>
      <c r="DDS254" s="435"/>
      <c r="DDT254" s="435"/>
      <c r="DDU254" s="435"/>
      <c r="DDV254" s="435"/>
      <c r="DDW254" s="435"/>
      <c r="DDX254" s="435"/>
      <c r="DDY254" s="435"/>
      <c r="DDZ254" s="435"/>
      <c r="DEA254" s="435"/>
      <c r="DEB254" s="435"/>
      <c r="DEC254" s="435"/>
      <c r="DED254" s="435"/>
      <c r="DEE254" s="435"/>
      <c r="DEF254" s="435"/>
      <c r="DEG254" s="435"/>
      <c r="DEH254" s="435"/>
      <c r="DEI254" s="435"/>
      <c r="DEJ254" s="435"/>
      <c r="DEK254" s="435"/>
      <c r="DEL254" s="435"/>
      <c r="DEM254" s="435"/>
      <c r="DEN254" s="435"/>
      <c r="DEO254" s="435"/>
      <c r="DEP254" s="435"/>
      <c r="DEQ254" s="435"/>
      <c r="DER254" s="435"/>
      <c r="DES254" s="435"/>
      <c r="DET254" s="435"/>
      <c r="DEU254" s="435"/>
      <c r="DEV254" s="435"/>
      <c r="DEW254" s="435"/>
      <c r="DEX254" s="435"/>
      <c r="DEY254" s="435"/>
      <c r="DEZ254" s="435"/>
      <c r="DFA254" s="435"/>
      <c r="DFB254" s="435"/>
      <c r="DFC254" s="435"/>
      <c r="DFD254" s="435"/>
      <c r="DFE254" s="435"/>
      <c r="DFF254" s="435"/>
      <c r="DFG254" s="435"/>
      <c r="DFH254" s="435"/>
      <c r="DFI254" s="435"/>
      <c r="DFJ254" s="435"/>
      <c r="DFK254" s="435"/>
      <c r="DFL254" s="435"/>
      <c r="DFM254" s="435"/>
      <c r="DFN254" s="435"/>
      <c r="DFO254" s="435"/>
      <c r="DFP254" s="435"/>
      <c r="DFQ254" s="435"/>
      <c r="DFR254" s="435"/>
      <c r="DFS254" s="435"/>
      <c r="DFT254" s="435"/>
      <c r="DFU254" s="435"/>
      <c r="DFV254" s="435"/>
      <c r="DFW254" s="435"/>
      <c r="DFX254" s="435"/>
      <c r="DFY254" s="435"/>
      <c r="DFZ254" s="435"/>
      <c r="DGA254" s="435"/>
      <c r="DGB254" s="435"/>
      <c r="DGC254" s="435"/>
      <c r="DGD254" s="435"/>
      <c r="DGE254" s="435"/>
      <c r="DGF254" s="435"/>
      <c r="DGG254" s="435"/>
      <c r="DGH254" s="435"/>
      <c r="DGI254" s="435"/>
      <c r="DGJ254" s="435"/>
      <c r="DGK254" s="435"/>
      <c r="DGL254" s="435"/>
      <c r="DGM254" s="435"/>
      <c r="DGN254" s="435"/>
      <c r="DGO254" s="435"/>
      <c r="DGP254" s="435"/>
      <c r="DGQ254" s="435"/>
      <c r="DGR254" s="435"/>
      <c r="DGS254" s="435"/>
      <c r="DGT254" s="435"/>
      <c r="DGU254" s="435"/>
      <c r="DGV254" s="435"/>
      <c r="DGW254" s="435"/>
      <c r="DGX254" s="435"/>
      <c r="DGY254" s="435"/>
      <c r="DGZ254" s="435"/>
      <c r="DHA254" s="435"/>
      <c r="DHB254" s="435"/>
      <c r="DHC254" s="435"/>
      <c r="DHD254" s="435"/>
      <c r="DHE254" s="435"/>
      <c r="DHF254" s="435"/>
      <c r="DHG254" s="435"/>
      <c r="DHH254" s="435"/>
      <c r="DHI254" s="435"/>
      <c r="DHJ254" s="435"/>
      <c r="DHK254" s="435"/>
      <c r="DHL254" s="435"/>
      <c r="DHM254" s="435"/>
      <c r="DHN254" s="435"/>
      <c r="DHO254" s="435"/>
      <c r="DHP254" s="435"/>
      <c r="DHQ254" s="435"/>
      <c r="DHR254" s="435"/>
      <c r="DHS254" s="435"/>
      <c r="DHT254" s="435"/>
      <c r="DHU254" s="435"/>
      <c r="DHV254" s="435"/>
      <c r="DHW254" s="435"/>
      <c r="DHX254" s="435"/>
      <c r="DHY254" s="435"/>
      <c r="DHZ254" s="435"/>
      <c r="DIA254" s="435"/>
      <c r="DIB254" s="435"/>
      <c r="DIC254" s="435"/>
      <c r="DID254" s="435"/>
      <c r="DIE254" s="435"/>
      <c r="DIF254" s="435"/>
      <c r="DIG254" s="435"/>
      <c r="DIH254" s="435"/>
      <c r="DII254" s="435"/>
      <c r="DIJ254" s="435"/>
      <c r="DIK254" s="435"/>
      <c r="DIL254" s="435"/>
      <c r="DIM254" s="435"/>
      <c r="DIN254" s="435"/>
      <c r="DIO254" s="435"/>
      <c r="DIP254" s="435"/>
      <c r="DIQ254" s="435"/>
      <c r="DIR254" s="435"/>
      <c r="DIS254" s="435"/>
      <c r="DIT254" s="435"/>
      <c r="DIU254" s="435"/>
      <c r="DIV254" s="435"/>
      <c r="DIW254" s="435"/>
      <c r="DIX254" s="435"/>
      <c r="DIY254" s="435"/>
      <c r="DIZ254" s="435"/>
      <c r="DJA254" s="435"/>
      <c r="DJB254" s="435"/>
      <c r="DJC254" s="435"/>
      <c r="DJD254" s="435"/>
      <c r="DJE254" s="435"/>
      <c r="DJF254" s="435"/>
      <c r="DJG254" s="435"/>
      <c r="DJH254" s="435"/>
      <c r="DJI254" s="435"/>
      <c r="DJJ254" s="435"/>
      <c r="DJK254" s="435"/>
      <c r="DJL254" s="435"/>
      <c r="DJM254" s="435"/>
      <c r="DJN254" s="435"/>
      <c r="DJO254" s="435"/>
      <c r="DJP254" s="435"/>
      <c r="DJQ254" s="435"/>
      <c r="DJR254" s="435"/>
      <c r="DJS254" s="435"/>
      <c r="DJT254" s="435"/>
      <c r="DJU254" s="435"/>
      <c r="DJV254" s="435"/>
      <c r="DJW254" s="435"/>
      <c r="DJX254" s="435"/>
      <c r="DJY254" s="435"/>
      <c r="DJZ254" s="435"/>
      <c r="DKA254" s="435"/>
      <c r="DKB254" s="435"/>
      <c r="DKC254" s="435"/>
      <c r="DKD254" s="435"/>
      <c r="DKE254" s="435"/>
      <c r="DKF254" s="435"/>
      <c r="DKG254" s="435"/>
      <c r="DKH254" s="435"/>
      <c r="DKI254" s="435"/>
      <c r="DKJ254" s="435"/>
      <c r="DKK254" s="435"/>
      <c r="DKL254" s="435"/>
      <c r="DKM254" s="435"/>
      <c r="DKN254" s="435"/>
      <c r="DKO254" s="435"/>
      <c r="DKP254" s="435"/>
      <c r="DKQ254" s="435"/>
      <c r="DKR254" s="435"/>
      <c r="DKS254" s="435"/>
      <c r="DKT254" s="435"/>
      <c r="DKU254" s="435"/>
      <c r="DKV254" s="435"/>
      <c r="DKW254" s="435"/>
      <c r="DKX254" s="435"/>
      <c r="DKY254" s="435"/>
      <c r="DKZ254" s="435"/>
      <c r="DLA254" s="435"/>
      <c r="DLB254" s="435"/>
      <c r="DLC254" s="435"/>
      <c r="DLD254" s="435"/>
      <c r="DLE254" s="435"/>
      <c r="DLF254" s="435"/>
      <c r="DLG254" s="435"/>
      <c r="DLH254" s="435"/>
      <c r="DLI254" s="435"/>
      <c r="DLJ254" s="435"/>
      <c r="DLK254" s="435"/>
      <c r="DLL254" s="435"/>
      <c r="DLM254" s="435"/>
      <c r="DLN254" s="435"/>
      <c r="DLO254" s="435"/>
      <c r="DLP254" s="435"/>
      <c r="DLQ254" s="435"/>
      <c r="DLR254" s="435"/>
      <c r="DLS254" s="435"/>
      <c r="DLT254" s="435"/>
      <c r="DLU254" s="435"/>
      <c r="DLV254" s="435"/>
      <c r="DLW254" s="435"/>
      <c r="DLX254" s="435"/>
      <c r="DLY254" s="435"/>
      <c r="DLZ254" s="435"/>
      <c r="DMA254" s="435"/>
      <c r="DMB254" s="435"/>
      <c r="DMC254" s="435"/>
      <c r="DMD254" s="435"/>
      <c r="DME254" s="435"/>
      <c r="DMF254" s="435"/>
      <c r="DMG254" s="435"/>
      <c r="DMH254" s="435"/>
      <c r="DMI254" s="435"/>
      <c r="DMJ254" s="435"/>
      <c r="DMK254" s="435"/>
      <c r="DML254" s="435"/>
      <c r="DMM254" s="435"/>
      <c r="DMN254" s="435"/>
      <c r="DMO254" s="435"/>
      <c r="DMP254" s="435"/>
      <c r="DMQ254" s="435"/>
      <c r="DMR254" s="435"/>
      <c r="DMS254" s="435"/>
      <c r="DMT254" s="435"/>
      <c r="DMU254" s="435"/>
      <c r="DMV254" s="435"/>
      <c r="DMW254" s="435"/>
      <c r="DMX254" s="435"/>
      <c r="DMY254" s="435"/>
      <c r="DMZ254" s="435"/>
      <c r="DNA254" s="435"/>
      <c r="DNB254" s="435"/>
      <c r="DNC254" s="435"/>
      <c r="DND254" s="435"/>
      <c r="DNE254" s="435"/>
      <c r="DNF254" s="435"/>
      <c r="DNG254" s="435"/>
      <c r="DNH254" s="435"/>
      <c r="DNI254" s="435"/>
      <c r="DNJ254" s="435"/>
      <c r="DNK254" s="435"/>
      <c r="DNL254" s="435"/>
      <c r="DNM254" s="435"/>
      <c r="DNN254" s="435"/>
      <c r="DNO254" s="435"/>
      <c r="DNP254" s="435"/>
      <c r="DNQ254" s="435"/>
      <c r="DNR254" s="435"/>
      <c r="DNS254" s="435"/>
      <c r="DNT254" s="435"/>
      <c r="DNU254" s="435"/>
      <c r="DNV254" s="435"/>
      <c r="DNW254" s="435"/>
      <c r="DNX254" s="435"/>
      <c r="DNY254" s="435"/>
      <c r="DNZ254" s="435"/>
      <c r="DOA254" s="435"/>
      <c r="DOB254" s="435"/>
      <c r="DOC254" s="435"/>
      <c r="DOD254" s="435"/>
      <c r="DOE254" s="435"/>
      <c r="DOF254" s="435"/>
      <c r="DOG254" s="435"/>
      <c r="DOH254" s="435"/>
      <c r="DOI254" s="435"/>
      <c r="DOJ254" s="435"/>
      <c r="DOK254" s="435"/>
      <c r="DOL254" s="435"/>
      <c r="DOM254" s="435"/>
      <c r="DON254" s="435"/>
      <c r="DOO254" s="435"/>
      <c r="DOP254" s="435"/>
      <c r="DOQ254" s="435"/>
      <c r="DOR254" s="435"/>
      <c r="DOS254" s="435"/>
      <c r="DOT254" s="435"/>
      <c r="DOU254" s="435"/>
      <c r="DOV254" s="435"/>
      <c r="DOW254" s="435"/>
      <c r="DOX254" s="435"/>
      <c r="DOY254" s="435"/>
      <c r="DOZ254" s="435"/>
      <c r="DPA254" s="435"/>
      <c r="DPB254" s="435"/>
      <c r="DPC254" s="435"/>
      <c r="DPD254" s="435"/>
      <c r="DPE254" s="435"/>
      <c r="DPF254" s="435"/>
      <c r="DPG254" s="435"/>
      <c r="DPH254" s="435"/>
      <c r="DPI254" s="435"/>
      <c r="DPJ254" s="435"/>
      <c r="DPK254" s="435"/>
      <c r="DPL254" s="435"/>
      <c r="DPM254" s="435"/>
      <c r="DPN254" s="435"/>
      <c r="DPO254" s="435"/>
      <c r="DPP254" s="435"/>
      <c r="DPQ254" s="435"/>
      <c r="DPR254" s="435"/>
      <c r="DPS254" s="435"/>
      <c r="DPT254" s="435"/>
      <c r="DPU254" s="435"/>
      <c r="DPV254" s="435"/>
      <c r="DPW254" s="435"/>
      <c r="DPX254" s="435"/>
      <c r="DPY254" s="435"/>
      <c r="DPZ254" s="435"/>
      <c r="DQA254" s="435"/>
      <c r="DQB254" s="435"/>
      <c r="DQC254" s="435"/>
      <c r="DQD254" s="435"/>
      <c r="DQE254" s="435"/>
      <c r="DQF254" s="435"/>
      <c r="DQG254" s="435"/>
      <c r="DQH254" s="435"/>
      <c r="DQI254" s="435"/>
      <c r="DQJ254" s="435"/>
      <c r="DQK254" s="435"/>
      <c r="DQL254" s="435"/>
      <c r="DQM254" s="435"/>
      <c r="DQN254" s="435"/>
      <c r="DQO254" s="435"/>
      <c r="DQP254" s="435"/>
      <c r="DQQ254" s="435"/>
      <c r="DQR254" s="435"/>
      <c r="DQS254" s="435"/>
      <c r="DQT254" s="435"/>
      <c r="DQU254" s="435"/>
      <c r="DQV254" s="435"/>
      <c r="DQW254" s="435"/>
      <c r="DQX254" s="435"/>
      <c r="DQY254" s="435"/>
      <c r="DQZ254" s="435"/>
      <c r="DRA254" s="435"/>
      <c r="DRB254" s="435"/>
      <c r="DRC254" s="435"/>
      <c r="DRD254" s="435"/>
      <c r="DRE254" s="435"/>
      <c r="DRF254" s="435"/>
      <c r="DRG254" s="435"/>
      <c r="DRH254" s="435"/>
      <c r="DRI254" s="435"/>
      <c r="DRJ254" s="435"/>
      <c r="DRK254" s="435"/>
      <c r="DRL254" s="435"/>
      <c r="DRM254" s="435"/>
      <c r="DRN254" s="435"/>
      <c r="DRO254" s="435"/>
      <c r="DRP254" s="435"/>
      <c r="DRQ254" s="435"/>
      <c r="DRR254" s="435"/>
      <c r="DRS254" s="435"/>
      <c r="DRT254" s="435"/>
      <c r="DRU254" s="435"/>
      <c r="DRV254" s="435"/>
      <c r="DRW254" s="435"/>
      <c r="DRX254" s="435"/>
      <c r="DRY254" s="435"/>
      <c r="DRZ254" s="435"/>
      <c r="DSA254" s="435"/>
      <c r="DSB254" s="435"/>
      <c r="DSC254" s="435"/>
      <c r="DSD254" s="435"/>
      <c r="DSE254" s="435"/>
      <c r="DSF254" s="435"/>
      <c r="DSG254" s="435"/>
      <c r="DSH254" s="435"/>
      <c r="DSI254" s="435"/>
      <c r="DSJ254" s="435"/>
      <c r="DSK254" s="435"/>
      <c r="DSL254" s="435"/>
      <c r="DSM254" s="435"/>
      <c r="DSN254" s="435"/>
      <c r="DSO254" s="435"/>
      <c r="DSP254" s="435"/>
      <c r="DSQ254" s="435"/>
      <c r="DSR254" s="435"/>
      <c r="DSS254" s="435"/>
      <c r="DST254" s="435"/>
      <c r="DSU254" s="435"/>
      <c r="DSV254" s="435"/>
      <c r="DSW254" s="435"/>
      <c r="DSX254" s="435"/>
      <c r="DSY254" s="435"/>
      <c r="DSZ254" s="435"/>
      <c r="DTA254" s="435"/>
      <c r="DTB254" s="435"/>
      <c r="DTC254" s="435"/>
      <c r="DTD254" s="435"/>
      <c r="DTE254" s="435"/>
      <c r="DTF254" s="435"/>
      <c r="DTG254" s="435"/>
      <c r="DTH254" s="435"/>
      <c r="DTI254" s="435"/>
      <c r="DTJ254" s="435"/>
      <c r="DTK254" s="435"/>
      <c r="DTL254" s="435"/>
      <c r="DTM254" s="435"/>
      <c r="DTN254" s="435"/>
      <c r="DTO254" s="435"/>
      <c r="DTP254" s="435"/>
      <c r="DTQ254" s="435"/>
      <c r="DTR254" s="435"/>
      <c r="DTS254" s="435"/>
      <c r="DTT254" s="435"/>
      <c r="DTU254" s="435"/>
      <c r="DTV254" s="435"/>
      <c r="DTW254" s="435"/>
      <c r="DTX254" s="435"/>
      <c r="DTY254" s="435"/>
      <c r="DTZ254" s="435"/>
      <c r="DUA254" s="435"/>
      <c r="DUB254" s="435"/>
      <c r="DUC254" s="435"/>
      <c r="DUD254" s="435"/>
      <c r="DUE254" s="435"/>
      <c r="DUF254" s="435"/>
      <c r="DUG254" s="435"/>
      <c r="DUH254" s="435"/>
      <c r="DUI254" s="435"/>
      <c r="DUJ254" s="435"/>
      <c r="DUK254" s="435"/>
      <c r="DUL254" s="435"/>
      <c r="DUM254" s="435"/>
      <c r="DUN254" s="435"/>
      <c r="DUO254" s="435"/>
      <c r="DUP254" s="435"/>
      <c r="DUQ254" s="435"/>
      <c r="DUR254" s="435"/>
      <c r="DUS254" s="435"/>
      <c r="DUT254" s="435"/>
      <c r="DUU254" s="435"/>
      <c r="DUV254" s="435"/>
      <c r="DUW254" s="435"/>
      <c r="DUX254" s="435"/>
      <c r="DUY254" s="435"/>
      <c r="DUZ254" s="435"/>
      <c r="DVA254" s="435"/>
      <c r="DVB254" s="435"/>
      <c r="DVC254" s="435"/>
      <c r="DVD254" s="435"/>
      <c r="DVE254" s="435"/>
      <c r="DVF254" s="435"/>
      <c r="DVG254" s="435"/>
      <c r="DVH254" s="435"/>
      <c r="DVI254" s="435"/>
      <c r="DVJ254" s="435"/>
      <c r="DVK254" s="435"/>
      <c r="DVL254" s="435"/>
      <c r="DVM254" s="435"/>
      <c r="DVN254" s="435"/>
      <c r="DVO254" s="435"/>
      <c r="DVP254" s="435"/>
      <c r="DVQ254" s="435"/>
      <c r="DVR254" s="435"/>
      <c r="DVS254" s="435"/>
      <c r="DVT254" s="435"/>
      <c r="DVU254" s="435"/>
      <c r="DVV254" s="435"/>
      <c r="DVW254" s="435"/>
      <c r="DVX254" s="435"/>
      <c r="DVY254" s="435"/>
      <c r="DVZ254" s="435"/>
      <c r="DWA254" s="435"/>
      <c r="DWB254" s="435"/>
      <c r="DWC254" s="435"/>
      <c r="DWD254" s="435"/>
      <c r="DWE254" s="435"/>
      <c r="DWF254" s="435"/>
      <c r="DWG254" s="435"/>
      <c r="DWH254" s="435"/>
      <c r="DWI254" s="435"/>
      <c r="DWJ254" s="435"/>
      <c r="DWK254" s="435"/>
      <c r="DWL254" s="435"/>
      <c r="DWM254" s="435"/>
      <c r="DWN254" s="435"/>
      <c r="DWO254" s="435"/>
      <c r="DWP254" s="435"/>
      <c r="DWQ254" s="435"/>
      <c r="DWR254" s="435"/>
      <c r="DWS254" s="435"/>
      <c r="DWT254" s="435"/>
      <c r="DWU254" s="435"/>
      <c r="DWV254" s="435"/>
      <c r="DWW254" s="435"/>
      <c r="DWX254" s="435"/>
      <c r="DWY254" s="435"/>
      <c r="DWZ254" s="435"/>
      <c r="DXA254" s="435"/>
      <c r="DXB254" s="435"/>
      <c r="DXC254" s="435"/>
      <c r="DXD254" s="435"/>
      <c r="DXE254" s="435"/>
      <c r="DXF254" s="435"/>
      <c r="DXG254" s="435"/>
      <c r="DXH254" s="435"/>
      <c r="DXI254" s="435"/>
      <c r="DXJ254" s="435"/>
      <c r="DXK254" s="435"/>
      <c r="DXL254" s="435"/>
      <c r="DXM254" s="435"/>
      <c r="DXN254" s="435"/>
      <c r="DXO254" s="435"/>
      <c r="DXP254" s="435"/>
      <c r="DXQ254" s="435"/>
      <c r="DXR254" s="435"/>
      <c r="DXS254" s="435"/>
      <c r="DXT254" s="435"/>
      <c r="DXU254" s="435"/>
      <c r="DXV254" s="435"/>
      <c r="DXW254" s="435"/>
      <c r="DXX254" s="435"/>
      <c r="DXY254" s="435"/>
      <c r="DXZ254" s="435"/>
      <c r="DYA254" s="435"/>
      <c r="DYB254" s="435"/>
      <c r="DYC254" s="435"/>
      <c r="DYD254" s="435"/>
      <c r="DYE254" s="435"/>
      <c r="DYF254" s="435"/>
      <c r="DYG254" s="435"/>
      <c r="DYH254" s="435"/>
      <c r="DYI254" s="435"/>
      <c r="DYJ254" s="435"/>
      <c r="DYK254" s="435"/>
      <c r="DYL254" s="435"/>
      <c r="DYM254" s="435"/>
      <c r="DYN254" s="435"/>
      <c r="DYO254" s="435"/>
      <c r="DYP254" s="435"/>
      <c r="DYQ254" s="435"/>
      <c r="DYR254" s="435"/>
      <c r="DYS254" s="435"/>
      <c r="DYT254" s="435"/>
      <c r="DYU254" s="435"/>
      <c r="DYV254" s="435"/>
      <c r="DYW254" s="435"/>
      <c r="DYX254" s="435"/>
      <c r="DYY254" s="435"/>
      <c r="DYZ254" s="435"/>
      <c r="DZA254" s="435"/>
      <c r="DZB254" s="435"/>
      <c r="DZC254" s="435"/>
      <c r="DZD254" s="435"/>
      <c r="DZE254" s="435"/>
      <c r="DZF254" s="435"/>
      <c r="DZG254" s="435"/>
      <c r="DZH254" s="435"/>
      <c r="DZI254" s="435"/>
      <c r="DZJ254" s="435"/>
      <c r="DZK254" s="435"/>
      <c r="DZL254" s="435"/>
      <c r="DZM254" s="435"/>
      <c r="DZN254" s="435"/>
      <c r="DZO254" s="435"/>
      <c r="DZP254" s="435"/>
      <c r="DZQ254" s="435"/>
      <c r="DZR254" s="435"/>
      <c r="DZS254" s="435"/>
      <c r="DZT254" s="435"/>
      <c r="DZU254" s="435"/>
      <c r="DZV254" s="435"/>
      <c r="DZW254" s="435"/>
      <c r="DZX254" s="435"/>
      <c r="DZY254" s="435"/>
      <c r="DZZ254" s="435"/>
      <c r="EAA254" s="435"/>
      <c r="EAB254" s="435"/>
      <c r="EAC254" s="435"/>
      <c r="EAD254" s="435"/>
      <c r="EAE254" s="435"/>
      <c r="EAF254" s="435"/>
      <c r="EAG254" s="435"/>
      <c r="EAH254" s="435"/>
      <c r="EAI254" s="435"/>
      <c r="EAJ254" s="435"/>
      <c r="EAK254" s="435"/>
      <c r="EAL254" s="435"/>
      <c r="EAM254" s="435"/>
      <c r="EAN254" s="435"/>
      <c r="EAO254" s="435"/>
      <c r="EAP254" s="435"/>
      <c r="EAQ254" s="435"/>
      <c r="EAR254" s="435"/>
      <c r="EAS254" s="435"/>
      <c r="EAT254" s="435"/>
      <c r="EAU254" s="435"/>
      <c r="EAV254" s="435"/>
      <c r="EAW254" s="435"/>
      <c r="EAX254" s="435"/>
      <c r="EAY254" s="435"/>
      <c r="EAZ254" s="435"/>
      <c r="EBA254" s="435"/>
      <c r="EBB254" s="435"/>
      <c r="EBC254" s="435"/>
      <c r="EBD254" s="435"/>
      <c r="EBE254" s="435"/>
      <c r="EBF254" s="435"/>
      <c r="EBG254" s="435"/>
      <c r="EBH254" s="435"/>
      <c r="EBI254" s="435"/>
      <c r="EBJ254" s="435"/>
      <c r="EBK254" s="435"/>
      <c r="EBL254" s="435"/>
      <c r="EBM254" s="435"/>
      <c r="EBN254" s="435"/>
      <c r="EBO254" s="435"/>
      <c r="EBP254" s="435"/>
      <c r="EBQ254" s="435"/>
      <c r="EBR254" s="435"/>
      <c r="EBS254" s="435"/>
      <c r="EBT254" s="435"/>
      <c r="EBU254" s="435"/>
      <c r="EBV254" s="435"/>
      <c r="EBW254" s="435"/>
      <c r="EBX254" s="435"/>
      <c r="EBY254" s="435"/>
      <c r="EBZ254" s="435"/>
      <c r="ECA254" s="435"/>
      <c r="ECB254" s="435"/>
      <c r="ECC254" s="435"/>
      <c r="ECD254" s="435"/>
      <c r="ECE254" s="435"/>
      <c r="ECF254" s="435"/>
      <c r="ECG254" s="435"/>
      <c r="ECH254" s="435"/>
      <c r="ECI254" s="435"/>
      <c r="ECJ254" s="435"/>
      <c r="ECK254" s="435"/>
      <c r="ECL254" s="435"/>
      <c r="ECM254" s="435"/>
      <c r="ECN254" s="435"/>
      <c r="ECO254" s="435"/>
      <c r="ECP254" s="435"/>
      <c r="ECQ254" s="435"/>
      <c r="ECR254" s="435"/>
      <c r="ECS254" s="435"/>
      <c r="ECT254" s="435"/>
      <c r="ECU254" s="435"/>
      <c r="ECV254" s="435"/>
      <c r="ECW254" s="435"/>
      <c r="ECX254" s="435"/>
      <c r="ECY254" s="435"/>
      <c r="ECZ254" s="435"/>
      <c r="EDA254" s="435"/>
      <c r="EDB254" s="435"/>
      <c r="EDC254" s="435"/>
      <c r="EDD254" s="435"/>
      <c r="EDE254" s="435"/>
      <c r="EDF254" s="435"/>
      <c r="EDG254" s="435"/>
      <c r="EDH254" s="435"/>
      <c r="EDI254" s="435"/>
      <c r="EDJ254" s="435"/>
      <c r="EDK254" s="435"/>
      <c r="EDL254" s="435"/>
      <c r="EDM254" s="435"/>
      <c r="EDN254" s="435"/>
      <c r="EDO254" s="435"/>
      <c r="EDP254" s="435"/>
      <c r="EDQ254" s="435"/>
      <c r="EDR254" s="435"/>
      <c r="EDS254" s="435"/>
      <c r="EDT254" s="435"/>
      <c r="EDU254" s="435"/>
      <c r="EDV254" s="435"/>
      <c r="EDW254" s="435"/>
      <c r="EDX254" s="435"/>
      <c r="EDY254" s="435"/>
      <c r="EDZ254" s="435"/>
      <c r="EEA254" s="435"/>
      <c r="EEB254" s="435"/>
      <c r="EEC254" s="435"/>
      <c r="EED254" s="435"/>
      <c r="EEE254" s="435"/>
      <c r="EEF254" s="435"/>
      <c r="EEG254" s="435"/>
      <c r="EEH254" s="435"/>
      <c r="EEI254" s="435"/>
      <c r="EEJ254" s="435"/>
      <c r="EEK254" s="435"/>
      <c r="EEL254" s="435"/>
      <c r="EEM254" s="435"/>
      <c r="EEN254" s="435"/>
      <c r="EEO254" s="435"/>
      <c r="EEP254" s="435"/>
      <c r="EEQ254" s="435"/>
      <c r="EER254" s="435"/>
      <c r="EES254" s="435"/>
      <c r="EET254" s="435"/>
      <c r="EEU254" s="435"/>
      <c r="EEV254" s="435"/>
      <c r="EEW254" s="435"/>
      <c r="EEX254" s="435"/>
      <c r="EEY254" s="435"/>
      <c r="EEZ254" s="435"/>
      <c r="EFA254" s="435"/>
      <c r="EFB254" s="435"/>
      <c r="EFC254" s="435"/>
      <c r="EFD254" s="435"/>
      <c r="EFE254" s="435"/>
      <c r="EFF254" s="435"/>
      <c r="EFG254" s="435"/>
      <c r="EFH254" s="435"/>
      <c r="EFI254" s="435"/>
      <c r="EFJ254" s="435"/>
      <c r="EFK254" s="435"/>
      <c r="EFL254" s="435"/>
      <c r="EFM254" s="435"/>
      <c r="EFN254" s="435"/>
      <c r="EFO254" s="435"/>
      <c r="EFP254" s="435"/>
      <c r="EFQ254" s="435"/>
      <c r="EFR254" s="435"/>
      <c r="EFS254" s="435"/>
      <c r="EFT254" s="435"/>
      <c r="EFU254" s="435"/>
      <c r="EFV254" s="435"/>
      <c r="EFW254" s="435"/>
      <c r="EFX254" s="435"/>
      <c r="EFY254" s="435"/>
      <c r="EFZ254" s="435"/>
      <c r="EGA254" s="435"/>
      <c r="EGB254" s="435"/>
      <c r="EGC254" s="435"/>
      <c r="EGD254" s="435"/>
      <c r="EGE254" s="435"/>
      <c r="EGF254" s="435"/>
      <c r="EGG254" s="435"/>
      <c r="EGH254" s="435"/>
      <c r="EGI254" s="435"/>
      <c r="EGJ254" s="435"/>
      <c r="EGK254" s="435"/>
      <c r="EGL254" s="435"/>
      <c r="EGM254" s="435"/>
      <c r="EGN254" s="435"/>
      <c r="EGO254" s="435"/>
      <c r="EGP254" s="435"/>
      <c r="EGQ254" s="435"/>
      <c r="EGR254" s="435"/>
      <c r="EGS254" s="435"/>
      <c r="EGT254" s="435"/>
      <c r="EGU254" s="435"/>
      <c r="EGV254" s="435"/>
      <c r="EGW254" s="435"/>
      <c r="EGX254" s="435"/>
      <c r="EGY254" s="435"/>
      <c r="EGZ254" s="435"/>
      <c r="EHA254" s="435"/>
      <c r="EHB254" s="435"/>
      <c r="EHC254" s="435"/>
      <c r="EHD254" s="435"/>
      <c r="EHE254" s="435"/>
      <c r="EHF254" s="435"/>
      <c r="EHG254" s="435"/>
      <c r="EHH254" s="435"/>
      <c r="EHI254" s="435"/>
      <c r="EHJ254" s="435"/>
      <c r="EHK254" s="435"/>
      <c r="EHL254" s="435"/>
      <c r="EHM254" s="435"/>
      <c r="EHN254" s="435"/>
      <c r="EHO254" s="435"/>
      <c r="EHP254" s="435"/>
      <c r="EHQ254" s="435"/>
      <c r="EHR254" s="435"/>
      <c r="EHS254" s="435"/>
      <c r="EHT254" s="435"/>
      <c r="EHU254" s="435"/>
      <c r="EHV254" s="435"/>
      <c r="EHW254" s="435"/>
      <c r="EHX254" s="435"/>
      <c r="EHY254" s="435"/>
      <c r="EHZ254" s="435"/>
      <c r="EIA254" s="435"/>
      <c r="EIB254" s="435"/>
      <c r="EIC254" s="435"/>
      <c r="EID254" s="435"/>
      <c r="EIE254" s="435"/>
      <c r="EIF254" s="435"/>
      <c r="EIG254" s="435"/>
      <c r="EIH254" s="435"/>
      <c r="EII254" s="435"/>
      <c r="EIJ254" s="435"/>
      <c r="EIK254" s="435"/>
      <c r="EIL254" s="435"/>
      <c r="EIM254" s="435"/>
      <c r="EIN254" s="435"/>
      <c r="EIO254" s="435"/>
      <c r="EIP254" s="435"/>
      <c r="EIQ254" s="435"/>
      <c r="EIR254" s="435"/>
      <c r="EIS254" s="435"/>
      <c r="EIT254" s="435"/>
      <c r="EIU254" s="435"/>
      <c r="EIV254" s="435"/>
      <c r="EIW254" s="435"/>
      <c r="EIX254" s="435"/>
      <c r="EIY254" s="435"/>
      <c r="EIZ254" s="435"/>
      <c r="EJA254" s="435"/>
      <c r="EJB254" s="435"/>
      <c r="EJC254" s="435"/>
      <c r="EJD254" s="435"/>
      <c r="EJE254" s="435"/>
      <c r="EJF254" s="435"/>
      <c r="EJG254" s="435"/>
      <c r="EJH254" s="435"/>
      <c r="EJI254" s="435"/>
      <c r="EJJ254" s="435"/>
      <c r="EJK254" s="435"/>
      <c r="EJL254" s="435"/>
      <c r="EJM254" s="435"/>
      <c r="EJN254" s="435"/>
      <c r="EJO254" s="435"/>
      <c r="EJP254" s="435"/>
      <c r="EJQ254" s="435"/>
      <c r="EJR254" s="435"/>
      <c r="EJS254" s="435"/>
      <c r="EJT254" s="435"/>
      <c r="EJU254" s="435"/>
      <c r="EJV254" s="435"/>
      <c r="EJW254" s="435"/>
      <c r="EJX254" s="435"/>
      <c r="EJY254" s="435"/>
      <c r="EJZ254" s="435"/>
      <c r="EKA254" s="435"/>
      <c r="EKB254" s="435"/>
      <c r="EKC254" s="435"/>
      <c r="EKD254" s="435"/>
      <c r="EKE254" s="435"/>
      <c r="EKF254" s="435"/>
      <c r="EKG254" s="435"/>
      <c r="EKH254" s="435"/>
      <c r="EKI254" s="435"/>
      <c r="EKJ254" s="435"/>
      <c r="EKK254" s="435"/>
      <c r="EKL254" s="435"/>
      <c r="EKM254" s="435"/>
      <c r="EKN254" s="435"/>
      <c r="EKO254" s="435"/>
      <c r="EKP254" s="435"/>
      <c r="EKQ254" s="435"/>
      <c r="EKR254" s="435"/>
      <c r="EKS254" s="435"/>
      <c r="EKT254" s="435"/>
      <c r="EKU254" s="435"/>
      <c r="EKV254" s="435"/>
      <c r="EKW254" s="435"/>
      <c r="EKX254" s="435"/>
      <c r="EKY254" s="435"/>
      <c r="EKZ254" s="435"/>
      <c r="ELA254" s="435"/>
      <c r="ELB254" s="435"/>
      <c r="ELC254" s="435"/>
      <c r="ELD254" s="435"/>
      <c r="ELE254" s="435"/>
      <c r="ELF254" s="435"/>
      <c r="ELG254" s="435"/>
      <c r="ELH254" s="435"/>
      <c r="ELI254" s="435"/>
      <c r="ELJ254" s="435"/>
      <c r="ELK254" s="435"/>
      <c r="ELL254" s="435"/>
      <c r="ELM254" s="435"/>
      <c r="ELN254" s="435"/>
      <c r="ELO254" s="435"/>
      <c r="ELP254" s="435"/>
      <c r="ELQ254" s="435"/>
      <c r="ELR254" s="435"/>
      <c r="ELS254" s="435"/>
      <c r="ELT254" s="435"/>
      <c r="ELU254" s="435"/>
      <c r="ELV254" s="435"/>
      <c r="ELW254" s="435"/>
      <c r="ELX254" s="435"/>
      <c r="ELY254" s="435"/>
      <c r="ELZ254" s="435"/>
      <c r="EMA254" s="435"/>
      <c r="EMB254" s="435"/>
      <c r="EMC254" s="435"/>
      <c r="EMD254" s="435"/>
      <c r="EME254" s="435"/>
      <c r="EMF254" s="435"/>
      <c r="EMG254" s="435"/>
      <c r="EMH254" s="435"/>
      <c r="EMI254" s="435"/>
      <c r="EMJ254" s="435"/>
      <c r="EMK254" s="435"/>
      <c r="EML254" s="435"/>
      <c r="EMM254" s="435"/>
      <c r="EMN254" s="435"/>
      <c r="EMO254" s="435"/>
      <c r="EMP254" s="435"/>
      <c r="EMQ254" s="435"/>
      <c r="EMR254" s="435"/>
      <c r="EMS254" s="435"/>
      <c r="EMT254" s="435"/>
      <c r="EMU254" s="435"/>
      <c r="EMV254" s="435"/>
      <c r="EMW254" s="435"/>
      <c r="EMX254" s="435"/>
      <c r="EMY254" s="435"/>
      <c r="EMZ254" s="435"/>
      <c r="ENA254" s="435"/>
      <c r="ENB254" s="435"/>
      <c r="ENC254" s="435"/>
      <c r="END254" s="435"/>
      <c r="ENE254" s="435"/>
      <c r="ENF254" s="435"/>
      <c r="ENG254" s="435"/>
      <c r="ENH254" s="435"/>
      <c r="ENI254" s="435"/>
      <c r="ENJ254" s="435"/>
      <c r="ENK254" s="435"/>
      <c r="ENL254" s="435"/>
      <c r="ENM254" s="435"/>
      <c r="ENN254" s="435"/>
      <c r="ENO254" s="435"/>
      <c r="ENP254" s="435"/>
      <c r="ENQ254" s="435"/>
      <c r="ENR254" s="435"/>
      <c r="ENS254" s="435"/>
      <c r="ENT254" s="435"/>
      <c r="ENU254" s="435"/>
      <c r="ENV254" s="435"/>
      <c r="ENW254" s="435"/>
      <c r="ENX254" s="435"/>
      <c r="ENY254" s="435"/>
      <c r="ENZ254" s="435"/>
      <c r="EOA254" s="435"/>
      <c r="EOB254" s="435"/>
      <c r="EOC254" s="435"/>
      <c r="EOD254" s="435"/>
      <c r="EOE254" s="435"/>
      <c r="EOF254" s="435"/>
      <c r="EOG254" s="435"/>
      <c r="EOH254" s="435"/>
      <c r="EOI254" s="435"/>
      <c r="EOJ254" s="435"/>
      <c r="EOK254" s="435"/>
      <c r="EOL254" s="435"/>
      <c r="EOM254" s="435"/>
      <c r="EON254" s="435"/>
      <c r="EOO254" s="435"/>
      <c r="EOP254" s="435"/>
      <c r="EOQ254" s="435"/>
      <c r="EOR254" s="435"/>
      <c r="EOS254" s="435"/>
      <c r="EOT254" s="435"/>
      <c r="EOU254" s="435"/>
      <c r="EOV254" s="435"/>
      <c r="EOW254" s="435"/>
      <c r="EOX254" s="435"/>
      <c r="EOY254" s="435"/>
      <c r="EOZ254" s="435"/>
      <c r="EPA254" s="435"/>
      <c r="EPB254" s="435"/>
      <c r="EPC254" s="435"/>
      <c r="EPD254" s="435"/>
      <c r="EPE254" s="435"/>
      <c r="EPF254" s="435"/>
      <c r="EPG254" s="435"/>
      <c r="EPH254" s="435"/>
      <c r="EPI254" s="435"/>
      <c r="EPJ254" s="435"/>
      <c r="EPK254" s="435"/>
      <c r="EPL254" s="435"/>
      <c r="EPM254" s="435"/>
      <c r="EPN254" s="435"/>
      <c r="EPO254" s="435"/>
      <c r="EPP254" s="435"/>
      <c r="EPQ254" s="435"/>
      <c r="EPR254" s="435"/>
      <c r="EPS254" s="435"/>
      <c r="EPT254" s="435"/>
      <c r="EPU254" s="435"/>
      <c r="EPV254" s="435"/>
      <c r="EPW254" s="435"/>
      <c r="EPX254" s="435"/>
      <c r="EPY254" s="435"/>
      <c r="EPZ254" s="435"/>
      <c r="EQA254" s="435"/>
      <c r="EQB254" s="435"/>
      <c r="EQC254" s="435"/>
      <c r="EQD254" s="435"/>
      <c r="EQE254" s="435"/>
      <c r="EQF254" s="435"/>
      <c r="EQG254" s="435"/>
      <c r="EQH254" s="435"/>
      <c r="EQI254" s="435"/>
      <c r="EQJ254" s="435"/>
      <c r="EQK254" s="435"/>
      <c r="EQL254" s="435"/>
      <c r="EQM254" s="435"/>
      <c r="EQN254" s="435"/>
      <c r="EQO254" s="435"/>
      <c r="EQP254" s="435"/>
      <c r="EQQ254" s="435"/>
      <c r="EQR254" s="435"/>
      <c r="EQS254" s="435"/>
      <c r="EQT254" s="435"/>
      <c r="EQU254" s="435"/>
      <c r="EQV254" s="435"/>
      <c r="EQW254" s="435"/>
      <c r="EQX254" s="435"/>
      <c r="EQY254" s="435"/>
      <c r="EQZ254" s="435"/>
      <c r="ERA254" s="435"/>
      <c r="ERB254" s="435"/>
      <c r="ERC254" s="435"/>
      <c r="ERD254" s="435"/>
      <c r="ERE254" s="435"/>
      <c r="ERF254" s="435"/>
      <c r="ERG254" s="435"/>
      <c r="ERH254" s="435"/>
      <c r="ERI254" s="435"/>
      <c r="ERJ254" s="435"/>
      <c r="ERK254" s="435"/>
      <c r="ERL254" s="435"/>
      <c r="ERM254" s="435"/>
      <c r="ERN254" s="435"/>
      <c r="ERO254" s="435"/>
      <c r="ERP254" s="435"/>
      <c r="ERQ254" s="435"/>
      <c r="ERR254" s="435"/>
      <c r="ERS254" s="435"/>
      <c r="ERT254" s="435"/>
      <c r="ERU254" s="435"/>
      <c r="ERV254" s="435"/>
      <c r="ERW254" s="435"/>
      <c r="ERX254" s="435"/>
      <c r="ERY254" s="435"/>
      <c r="ERZ254" s="435"/>
      <c r="ESA254" s="435"/>
      <c r="ESB254" s="435"/>
      <c r="ESC254" s="435"/>
      <c r="ESD254" s="435"/>
      <c r="ESE254" s="435"/>
      <c r="ESF254" s="435"/>
      <c r="ESG254" s="435"/>
      <c r="ESH254" s="435"/>
      <c r="ESI254" s="435"/>
      <c r="ESJ254" s="435"/>
      <c r="ESK254" s="435"/>
      <c r="ESL254" s="435"/>
      <c r="ESM254" s="435"/>
      <c r="ESN254" s="435"/>
      <c r="ESO254" s="435"/>
      <c r="ESP254" s="435"/>
      <c r="ESQ254" s="435"/>
      <c r="ESR254" s="435"/>
      <c r="ESS254" s="435"/>
      <c r="EST254" s="435"/>
      <c r="ESU254" s="435"/>
      <c r="ESV254" s="435"/>
      <c r="ESW254" s="435"/>
      <c r="ESX254" s="435"/>
      <c r="ESY254" s="435"/>
      <c r="ESZ254" s="435"/>
      <c r="ETA254" s="435"/>
      <c r="ETB254" s="435"/>
      <c r="ETC254" s="435"/>
      <c r="ETD254" s="435"/>
      <c r="ETE254" s="435"/>
      <c r="ETF254" s="435"/>
      <c r="ETG254" s="435"/>
      <c r="ETH254" s="435"/>
      <c r="ETI254" s="435"/>
      <c r="ETJ254" s="435"/>
      <c r="ETK254" s="435"/>
      <c r="ETL254" s="435"/>
      <c r="ETM254" s="435"/>
      <c r="ETN254" s="435"/>
      <c r="ETO254" s="435"/>
      <c r="ETP254" s="435"/>
      <c r="ETQ254" s="435"/>
      <c r="ETR254" s="435"/>
      <c r="ETS254" s="435"/>
      <c r="ETT254" s="435"/>
      <c r="ETU254" s="435"/>
      <c r="ETV254" s="435"/>
      <c r="ETW254" s="435"/>
      <c r="ETX254" s="435"/>
      <c r="ETY254" s="435"/>
      <c r="ETZ254" s="435"/>
      <c r="EUA254" s="435"/>
      <c r="EUB254" s="435"/>
      <c r="EUC254" s="435"/>
      <c r="EUD254" s="435"/>
      <c r="EUE254" s="435"/>
      <c r="EUF254" s="435"/>
      <c r="EUG254" s="435"/>
      <c r="EUH254" s="435"/>
      <c r="EUI254" s="435"/>
      <c r="EUJ254" s="435"/>
      <c r="EUK254" s="435"/>
      <c r="EUL254" s="435"/>
      <c r="EUM254" s="435"/>
      <c r="EUN254" s="435"/>
      <c r="EUO254" s="435"/>
      <c r="EUP254" s="435"/>
      <c r="EUQ254" s="435"/>
      <c r="EUR254" s="435"/>
      <c r="EUS254" s="435"/>
      <c r="EUT254" s="435"/>
      <c r="EUU254" s="435"/>
      <c r="EUV254" s="435"/>
      <c r="EUW254" s="435"/>
      <c r="EUX254" s="435"/>
      <c r="EUY254" s="435"/>
      <c r="EUZ254" s="435"/>
      <c r="EVA254" s="435"/>
      <c r="EVB254" s="435"/>
      <c r="EVC254" s="435"/>
      <c r="EVD254" s="435"/>
      <c r="EVE254" s="435"/>
      <c r="EVF254" s="435"/>
      <c r="EVG254" s="435"/>
      <c r="EVH254" s="435"/>
      <c r="EVI254" s="435"/>
      <c r="EVJ254" s="435"/>
      <c r="EVK254" s="435"/>
      <c r="EVL254" s="435"/>
      <c r="EVM254" s="435"/>
      <c r="EVN254" s="435"/>
      <c r="EVO254" s="435"/>
      <c r="EVP254" s="435"/>
      <c r="EVQ254" s="435"/>
      <c r="EVR254" s="435"/>
      <c r="EVS254" s="435"/>
      <c r="EVT254" s="435"/>
      <c r="EVU254" s="435"/>
      <c r="EVV254" s="435"/>
      <c r="EVW254" s="435"/>
      <c r="EVX254" s="435"/>
      <c r="EVY254" s="435"/>
      <c r="EVZ254" s="435"/>
      <c r="EWA254" s="435"/>
      <c r="EWB254" s="435"/>
      <c r="EWC254" s="435"/>
      <c r="EWD254" s="435"/>
      <c r="EWE254" s="435"/>
      <c r="EWF254" s="435"/>
      <c r="EWG254" s="435"/>
      <c r="EWH254" s="435"/>
      <c r="EWI254" s="435"/>
      <c r="EWJ254" s="435"/>
      <c r="EWK254" s="435"/>
      <c r="EWL254" s="435"/>
      <c r="EWM254" s="435"/>
      <c r="EWN254" s="435"/>
      <c r="EWO254" s="435"/>
      <c r="EWP254" s="435"/>
      <c r="EWQ254" s="435"/>
      <c r="EWR254" s="435"/>
      <c r="EWS254" s="435"/>
      <c r="EWT254" s="435"/>
      <c r="EWU254" s="435"/>
      <c r="EWV254" s="435"/>
      <c r="EWW254" s="435"/>
      <c r="EWX254" s="435"/>
      <c r="EWY254" s="435"/>
      <c r="EWZ254" s="435"/>
      <c r="EXA254" s="435"/>
      <c r="EXB254" s="435"/>
      <c r="EXC254" s="435"/>
      <c r="EXD254" s="435"/>
      <c r="EXE254" s="435"/>
      <c r="EXF254" s="435"/>
      <c r="EXG254" s="435"/>
      <c r="EXH254" s="435"/>
      <c r="EXI254" s="435"/>
      <c r="EXJ254" s="435"/>
      <c r="EXK254" s="435"/>
      <c r="EXL254" s="435"/>
      <c r="EXM254" s="435"/>
      <c r="EXN254" s="435"/>
      <c r="EXO254" s="435"/>
      <c r="EXP254" s="435"/>
      <c r="EXQ254" s="435"/>
      <c r="EXR254" s="435"/>
      <c r="EXS254" s="435"/>
      <c r="EXT254" s="435"/>
      <c r="EXU254" s="435"/>
      <c r="EXV254" s="435"/>
      <c r="EXW254" s="435"/>
      <c r="EXX254" s="435"/>
      <c r="EXY254" s="435"/>
      <c r="EXZ254" s="435"/>
      <c r="EYA254" s="435"/>
      <c r="EYB254" s="435"/>
      <c r="EYC254" s="435"/>
      <c r="EYD254" s="435"/>
      <c r="EYE254" s="435"/>
      <c r="EYF254" s="435"/>
      <c r="EYG254" s="435"/>
      <c r="EYH254" s="435"/>
      <c r="EYI254" s="435"/>
      <c r="EYJ254" s="435"/>
      <c r="EYK254" s="435"/>
      <c r="EYL254" s="435"/>
      <c r="EYM254" s="435"/>
      <c r="EYN254" s="435"/>
      <c r="EYO254" s="435"/>
      <c r="EYP254" s="435"/>
      <c r="EYQ254" s="435"/>
      <c r="EYR254" s="435"/>
      <c r="EYS254" s="435"/>
      <c r="EYT254" s="435"/>
      <c r="EYU254" s="435"/>
      <c r="EYV254" s="435"/>
      <c r="EYW254" s="435"/>
      <c r="EYX254" s="435"/>
      <c r="EYY254" s="435"/>
      <c r="EYZ254" s="435"/>
      <c r="EZA254" s="435"/>
      <c r="EZB254" s="435"/>
      <c r="EZC254" s="435"/>
      <c r="EZD254" s="435"/>
      <c r="EZE254" s="435"/>
      <c r="EZF254" s="435"/>
      <c r="EZG254" s="435"/>
      <c r="EZH254" s="435"/>
      <c r="EZI254" s="435"/>
      <c r="EZJ254" s="435"/>
      <c r="EZK254" s="435"/>
      <c r="EZL254" s="435"/>
      <c r="EZM254" s="435"/>
      <c r="EZN254" s="435"/>
      <c r="EZO254" s="435"/>
      <c r="EZP254" s="435"/>
      <c r="EZQ254" s="435"/>
      <c r="EZR254" s="435"/>
      <c r="EZS254" s="435"/>
      <c r="EZT254" s="435"/>
      <c r="EZU254" s="435"/>
      <c r="EZV254" s="435"/>
      <c r="EZW254" s="435"/>
      <c r="EZX254" s="435"/>
      <c r="EZY254" s="435"/>
      <c r="EZZ254" s="435"/>
      <c r="FAA254" s="435"/>
      <c r="FAB254" s="435"/>
      <c r="FAC254" s="435"/>
      <c r="FAD254" s="435"/>
      <c r="FAE254" s="435"/>
      <c r="FAF254" s="435"/>
      <c r="FAG254" s="435"/>
      <c r="FAH254" s="435"/>
      <c r="FAI254" s="435"/>
      <c r="FAJ254" s="435"/>
      <c r="FAK254" s="435"/>
      <c r="FAL254" s="435"/>
      <c r="FAM254" s="435"/>
      <c r="FAN254" s="435"/>
      <c r="FAO254" s="435"/>
      <c r="FAP254" s="435"/>
      <c r="FAQ254" s="435"/>
      <c r="FAR254" s="435"/>
      <c r="FAS254" s="435"/>
      <c r="FAT254" s="435"/>
      <c r="FAU254" s="435"/>
      <c r="FAV254" s="435"/>
      <c r="FAW254" s="435"/>
      <c r="FAX254" s="435"/>
      <c r="FAY254" s="435"/>
      <c r="FAZ254" s="435"/>
      <c r="FBA254" s="435"/>
      <c r="FBB254" s="435"/>
      <c r="FBC254" s="435"/>
      <c r="FBD254" s="435"/>
      <c r="FBE254" s="435"/>
      <c r="FBF254" s="435"/>
      <c r="FBG254" s="435"/>
      <c r="FBH254" s="435"/>
      <c r="FBI254" s="435"/>
      <c r="FBJ254" s="435"/>
      <c r="FBK254" s="435"/>
      <c r="FBL254" s="435"/>
      <c r="FBM254" s="435"/>
      <c r="FBN254" s="435"/>
      <c r="FBO254" s="435"/>
      <c r="FBP254" s="435"/>
      <c r="FBQ254" s="435"/>
      <c r="FBR254" s="435"/>
      <c r="FBS254" s="435"/>
      <c r="FBT254" s="435"/>
      <c r="FBU254" s="435"/>
      <c r="FBV254" s="435"/>
      <c r="FBW254" s="435"/>
      <c r="FBX254" s="435"/>
      <c r="FBY254" s="435"/>
      <c r="FBZ254" s="435"/>
      <c r="FCA254" s="435"/>
      <c r="FCB254" s="435"/>
      <c r="FCC254" s="435"/>
      <c r="FCD254" s="435"/>
      <c r="FCE254" s="435"/>
      <c r="FCF254" s="435"/>
      <c r="FCG254" s="435"/>
      <c r="FCH254" s="435"/>
      <c r="FCI254" s="435"/>
      <c r="FCJ254" s="435"/>
      <c r="FCK254" s="435"/>
      <c r="FCL254" s="435"/>
      <c r="FCM254" s="435"/>
      <c r="FCN254" s="435"/>
      <c r="FCO254" s="435"/>
      <c r="FCP254" s="435"/>
      <c r="FCQ254" s="435"/>
      <c r="FCR254" s="435"/>
      <c r="FCS254" s="435"/>
      <c r="FCT254" s="435"/>
      <c r="FCU254" s="435"/>
      <c r="FCV254" s="435"/>
      <c r="FCW254" s="435"/>
      <c r="FCX254" s="435"/>
      <c r="FCY254" s="435"/>
      <c r="FCZ254" s="435"/>
      <c r="FDA254" s="435"/>
      <c r="FDB254" s="435"/>
      <c r="FDC254" s="435"/>
      <c r="FDD254" s="435"/>
      <c r="FDE254" s="435"/>
      <c r="FDF254" s="435"/>
      <c r="FDG254" s="435"/>
      <c r="FDH254" s="435"/>
      <c r="FDI254" s="435"/>
      <c r="FDJ254" s="435"/>
      <c r="FDK254" s="435"/>
      <c r="FDL254" s="435"/>
      <c r="FDM254" s="435"/>
      <c r="FDN254" s="435"/>
      <c r="FDO254" s="435"/>
      <c r="FDP254" s="435"/>
      <c r="FDQ254" s="435"/>
      <c r="FDR254" s="435"/>
      <c r="FDS254" s="435"/>
      <c r="FDT254" s="435"/>
      <c r="FDU254" s="435"/>
      <c r="FDV254" s="435"/>
      <c r="FDW254" s="435"/>
      <c r="FDX254" s="435"/>
      <c r="FDY254" s="435"/>
      <c r="FDZ254" s="435"/>
      <c r="FEA254" s="435"/>
      <c r="FEB254" s="435"/>
      <c r="FEC254" s="435"/>
      <c r="FED254" s="435"/>
      <c r="FEE254" s="435"/>
      <c r="FEF254" s="435"/>
      <c r="FEG254" s="435"/>
      <c r="FEH254" s="435"/>
      <c r="FEI254" s="435"/>
      <c r="FEJ254" s="435"/>
      <c r="FEK254" s="435"/>
      <c r="FEL254" s="435"/>
      <c r="FEM254" s="435"/>
      <c r="FEN254" s="435"/>
      <c r="FEO254" s="435"/>
      <c r="FEP254" s="435"/>
      <c r="FEQ254" s="435"/>
      <c r="FER254" s="435"/>
      <c r="FES254" s="435"/>
      <c r="FET254" s="435"/>
      <c r="FEU254" s="435"/>
      <c r="FEV254" s="435"/>
      <c r="FEW254" s="435"/>
      <c r="FEX254" s="435"/>
      <c r="FEY254" s="435"/>
      <c r="FEZ254" s="435"/>
      <c r="FFA254" s="435"/>
      <c r="FFB254" s="435"/>
      <c r="FFC254" s="435"/>
      <c r="FFD254" s="435"/>
      <c r="FFE254" s="435"/>
      <c r="FFF254" s="435"/>
      <c r="FFG254" s="435"/>
      <c r="FFH254" s="435"/>
      <c r="FFI254" s="435"/>
      <c r="FFJ254" s="435"/>
      <c r="FFK254" s="435"/>
      <c r="FFL254" s="435"/>
      <c r="FFM254" s="435"/>
      <c r="FFN254" s="435"/>
      <c r="FFO254" s="435"/>
      <c r="FFP254" s="435"/>
      <c r="FFQ254" s="435"/>
      <c r="FFR254" s="435"/>
      <c r="FFS254" s="435"/>
      <c r="FFT254" s="435"/>
      <c r="FFU254" s="435"/>
      <c r="FFV254" s="435"/>
      <c r="FFW254" s="435"/>
      <c r="FFX254" s="435"/>
      <c r="FFY254" s="435"/>
      <c r="FFZ254" s="435"/>
      <c r="FGA254" s="435"/>
      <c r="FGB254" s="435"/>
      <c r="FGC254" s="435"/>
      <c r="FGD254" s="435"/>
      <c r="FGE254" s="435"/>
      <c r="FGF254" s="435"/>
      <c r="FGG254" s="435"/>
      <c r="FGH254" s="435"/>
      <c r="FGI254" s="435"/>
      <c r="FGJ254" s="435"/>
      <c r="FGK254" s="435"/>
      <c r="FGL254" s="435"/>
      <c r="FGM254" s="435"/>
      <c r="FGN254" s="435"/>
      <c r="FGO254" s="435"/>
      <c r="FGP254" s="435"/>
      <c r="FGQ254" s="435"/>
      <c r="FGR254" s="435"/>
      <c r="FGS254" s="435"/>
      <c r="FGT254" s="435"/>
      <c r="FGU254" s="435"/>
      <c r="FGV254" s="435"/>
      <c r="FGW254" s="435"/>
      <c r="FGX254" s="435"/>
      <c r="FGY254" s="435"/>
      <c r="FGZ254" s="435"/>
      <c r="FHA254" s="435"/>
      <c r="FHB254" s="435"/>
      <c r="FHC254" s="435"/>
      <c r="FHD254" s="435"/>
      <c r="FHE254" s="435"/>
      <c r="FHF254" s="435"/>
      <c r="FHG254" s="435"/>
      <c r="FHH254" s="435"/>
      <c r="FHI254" s="435"/>
      <c r="FHJ254" s="435"/>
      <c r="FHK254" s="435"/>
      <c r="FHL254" s="435"/>
      <c r="FHM254" s="435"/>
      <c r="FHN254" s="435"/>
      <c r="FHO254" s="435"/>
      <c r="FHP254" s="435"/>
      <c r="FHQ254" s="435"/>
      <c r="FHR254" s="435"/>
      <c r="FHS254" s="435"/>
      <c r="FHT254" s="435"/>
      <c r="FHU254" s="435"/>
      <c r="FHV254" s="435"/>
      <c r="FHW254" s="435"/>
      <c r="FHX254" s="435"/>
      <c r="FHY254" s="435"/>
      <c r="FHZ254" s="435"/>
      <c r="FIA254" s="435"/>
      <c r="FIB254" s="435"/>
      <c r="FIC254" s="435"/>
      <c r="FID254" s="435"/>
      <c r="FIE254" s="435"/>
      <c r="FIF254" s="435"/>
      <c r="FIG254" s="435"/>
      <c r="FIH254" s="435"/>
      <c r="FII254" s="435"/>
      <c r="FIJ254" s="435"/>
      <c r="FIK254" s="435"/>
      <c r="FIL254" s="435"/>
      <c r="FIM254" s="435"/>
      <c r="FIN254" s="435"/>
      <c r="FIO254" s="435"/>
      <c r="FIP254" s="435"/>
      <c r="FIQ254" s="435"/>
      <c r="FIR254" s="435"/>
      <c r="FIS254" s="435"/>
      <c r="FIT254" s="435"/>
      <c r="FIU254" s="435"/>
      <c r="FIV254" s="435"/>
      <c r="FIW254" s="435"/>
      <c r="FIX254" s="435"/>
      <c r="FIY254" s="435"/>
      <c r="FIZ254" s="435"/>
      <c r="FJA254" s="435"/>
      <c r="FJB254" s="435"/>
      <c r="FJC254" s="435"/>
      <c r="FJD254" s="435"/>
      <c r="FJE254" s="435"/>
      <c r="FJF254" s="435"/>
      <c r="FJG254" s="435"/>
      <c r="FJH254" s="435"/>
      <c r="FJI254" s="435"/>
      <c r="FJJ254" s="435"/>
      <c r="FJK254" s="435"/>
      <c r="FJL254" s="435"/>
      <c r="FJM254" s="435"/>
      <c r="FJN254" s="435"/>
      <c r="FJO254" s="435"/>
      <c r="FJP254" s="435"/>
      <c r="FJQ254" s="435"/>
      <c r="FJR254" s="435"/>
      <c r="FJS254" s="435"/>
      <c r="FJT254" s="435"/>
      <c r="FJU254" s="435"/>
      <c r="FJV254" s="435"/>
      <c r="FJW254" s="435"/>
      <c r="FJX254" s="435"/>
      <c r="FJY254" s="435"/>
      <c r="FJZ254" s="435"/>
      <c r="FKA254" s="435"/>
      <c r="FKB254" s="435"/>
      <c r="FKC254" s="435"/>
      <c r="FKD254" s="435"/>
      <c r="FKE254" s="435"/>
      <c r="FKF254" s="435"/>
      <c r="FKG254" s="435"/>
      <c r="FKH254" s="435"/>
      <c r="FKI254" s="435"/>
      <c r="FKJ254" s="435"/>
      <c r="FKK254" s="435"/>
      <c r="FKL254" s="435"/>
      <c r="FKM254" s="435"/>
      <c r="FKN254" s="435"/>
      <c r="FKO254" s="435"/>
      <c r="FKP254" s="435"/>
      <c r="FKQ254" s="435"/>
      <c r="FKR254" s="435"/>
      <c r="FKS254" s="435"/>
      <c r="FKT254" s="435"/>
      <c r="FKU254" s="435"/>
      <c r="FKV254" s="435"/>
      <c r="FKW254" s="435"/>
      <c r="FKX254" s="435"/>
      <c r="FKY254" s="435"/>
      <c r="FKZ254" s="435"/>
      <c r="FLA254" s="435"/>
      <c r="FLB254" s="435"/>
      <c r="FLC254" s="435"/>
      <c r="FLD254" s="435"/>
      <c r="FLE254" s="435"/>
      <c r="FLF254" s="435"/>
      <c r="FLG254" s="435"/>
      <c r="FLH254" s="435"/>
      <c r="FLI254" s="435"/>
      <c r="FLJ254" s="435"/>
      <c r="FLK254" s="435"/>
      <c r="FLL254" s="435"/>
      <c r="FLM254" s="435"/>
      <c r="FLN254" s="435"/>
      <c r="FLO254" s="435"/>
      <c r="FLP254" s="435"/>
      <c r="FLQ254" s="435"/>
      <c r="FLR254" s="435"/>
      <c r="FLS254" s="435"/>
      <c r="FLT254" s="435"/>
      <c r="FLU254" s="435"/>
      <c r="FLV254" s="435"/>
      <c r="FLW254" s="435"/>
      <c r="FLX254" s="435"/>
      <c r="FLY254" s="435"/>
      <c r="FLZ254" s="435"/>
      <c r="FMA254" s="435"/>
      <c r="FMB254" s="435"/>
      <c r="FMC254" s="435"/>
      <c r="FMD254" s="435"/>
      <c r="FME254" s="435"/>
      <c r="FMF254" s="435"/>
      <c r="FMG254" s="435"/>
      <c r="FMH254" s="435"/>
      <c r="FMI254" s="435"/>
      <c r="FMJ254" s="435"/>
      <c r="FMK254" s="435"/>
      <c r="FML254" s="435"/>
      <c r="FMM254" s="435"/>
      <c r="FMN254" s="435"/>
      <c r="FMO254" s="435"/>
      <c r="FMP254" s="435"/>
      <c r="FMQ254" s="435"/>
      <c r="FMR254" s="435"/>
      <c r="FMS254" s="435"/>
      <c r="FMT254" s="435"/>
      <c r="FMU254" s="435"/>
      <c r="FMV254" s="435"/>
      <c r="FMW254" s="435"/>
      <c r="FMX254" s="435"/>
      <c r="FMY254" s="435"/>
      <c r="FMZ254" s="435"/>
      <c r="FNA254" s="435"/>
      <c r="FNB254" s="435"/>
      <c r="FNC254" s="435"/>
      <c r="FND254" s="435"/>
      <c r="FNE254" s="435"/>
      <c r="FNF254" s="435"/>
      <c r="FNG254" s="435"/>
      <c r="FNH254" s="435"/>
      <c r="FNI254" s="435"/>
      <c r="FNJ254" s="435"/>
      <c r="FNK254" s="435"/>
      <c r="FNL254" s="435"/>
      <c r="FNM254" s="435"/>
      <c r="FNN254" s="435"/>
      <c r="FNO254" s="435"/>
      <c r="FNP254" s="435"/>
      <c r="FNQ254" s="435"/>
      <c r="FNR254" s="435"/>
      <c r="FNS254" s="435"/>
      <c r="FNT254" s="435"/>
      <c r="FNU254" s="435"/>
      <c r="FNV254" s="435"/>
      <c r="FNW254" s="435"/>
      <c r="FNX254" s="435"/>
      <c r="FNY254" s="435"/>
      <c r="FNZ254" s="435"/>
      <c r="FOA254" s="435"/>
      <c r="FOB254" s="435"/>
      <c r="FOC254" s="435"/>
      <c r="FOD254" s="435"/>
      <c r="FOE254" s="435"/>
      <c r="FOF254" s="435"/>
      <c r="FOG254" s="435"/>
      <c r="FOH254" s="435"/>
      <c r="FOI254" s="435"/>
      <c r="FOJ254" s="435"/>
      <c r="FOK254" s="435"/>
      <c r="FOL254" s="435"/>
      <c r="FOM254" s="435"/>
      <c r="FON254" s="435"/>
      <c r="FOO254" s="435"/>
      <c r="FOP254" s="435"/>
      <c r="FOQ254" s="435"/>
      <c r="FOR254" s="435"/>
      <c r="FOS254" s="435"/>
      <c r="FOT254" s="435"/>
      <c r="FOU254" s="435"/>
      <c r="FOV254" s="435"/>
      <c r="FOW254" s="435"/>
      <c r="FOX254" s="435"/>
      <c r="FOY254" s="435"/>
      <c r="FOZ254" s="435"/>
      <c r="FPA254" s="435"/>
      <c r="FPB254" s="435"/>
      <c r="FPC254" s="435"/>
      <c r="FPD254" s="435"/>
      <c r="FPE254" s="435"/>
      <c r="FPF254" s="435"/>
      <c r="FPG254" s="435"/>
      <c r="FPH254" s="435"/>
      <c r="FPI254" s="435"/>
      <c r="FPJ254" s="435"/>
      <c r="FPK254" s="435"/>
      <c r="FPL254" s="435"/>
      <c r="FPM254" s="435"/>
      <c r="FPN254" s="435"/>
      <c r="FPO254" s="435"/>
      <c r="FPP254" s="435"/>
      <c r="FPQ254" s="435"/>
      <c r="FPR254" s="435"/>
      <c r="FPS254" s="435"/>
      <c r="FPT254" s="435"/>
      <c r="FPU254" s="435"/>
      <c r="FPV254" s="435"/>
      <c r="FPW254" s="435"/>
      <c r="FPX254" s="435"/>
      <c r="FPY254" s="435"/>
      <c r="FPZ254" s="435"/>
      <c r="FQA254" s="435"/>
      <c r="FQB254" s="435"/>
      <c r="FQC254" s="435"/>
      <c r="FQD254" s="435"/>
      <c r="FQE254" s="435"/>
      <c r="FQF254" s="435"/>
      <c r="FQG254" s="435"/>
      <c r="FQH254" s="435"/>
      <c r="FQI254" s="435"/>
      <c r="FQJ254" s="435"/>
      <c r="FQK254" s="435"/>
      <c r="FQL254" s="435"/>
      <c r="FQM254" s="435"/>
      <c r="FQN254" s="435"/>
      <c r="FQO254" s="435"/>
      <c r="FQP254" s="435"/>
      <c r="FQQ254" s="435"/>
      <c r="FQR254" s="435"/>
      <c r="FQS254" s="435"/>
      <c r="FQT254" s="435"/>
      <c r="FQU254" s="435"/>
      <c r="FQV254" s="435"/>
      <c r="FQW254" s="435"/>
      <c r="FQX254" s="435"/>
      <c r="FQY254" s="435"/>
      <c r="FQZ254" s="435"/>
      <c r="FRA254" s="435"/>
      <c r="FRB254" s="435"/>
      <c r="FRC254" s="435"/>
      <c r="FRD254" s="435"/>
      <c r="FRE254" s="435"/>
      <c r="FRF254" s="435"/>
      <c r="FRG254" s="435"/>
      <c r="FRH254" s="435"/>
      <c r="FRI254" s="435"/>
      <c r="FRJ254" s="435"/>
      <c r="FRK254" s="435"/>
      <c r="FRL254" s="435"/>
      <c r="FRM254" s="435"/>
      <c r="FRN254" s="435"/>
      <c r="FRO254" s="435"/>
      <c r="FRP254" s="435"/>
      <c r="FRQ254" s="435"/>
      <c r="FRR254" s="435"/>
      <c r="FRS254" s="435"/>
      <c r="FRT254" s="435"/>
      <c r="FRU254" s="435"/>
      <c r="FRV254" s="435"/>
      <c r="FRW254" s="435"/>
      <c r="FRX254" s="435"/>
      <c r="FRY254" s="435"/>
      <c r="FRZ254" s="435"/>
      <c r="FSA254" s="435"/>
      <c r="FSB254" s="435"/>
      <c r="FSC254" s="435"/>
      <c r="FSD254" s="435"/>
      <c r="FSE254" s="435"/>
      <c r="FSF254" s="435"/>
      <c r="FSG254" s="435"/>
      <c r="FSH254" s="435"/>
      <c r="FSI254" s="435"/>
      <c r="FSJ254" s="435"/>
      <c r="FSK254" s="435"/>
      <c r="FSL254" s="435"/>
      <c r="FSM254" s="435"/>
      <c r="FSN254" s="435"/>
      <c r="FSO254" s="435"/>
      <c r="FSP254" s="435"/>
      <c r="FSQ254" s="435"/>
      <c r="FSR254" s="435"/>
      <c r="FSS254" s="435"/>
      <c r="FST254" s="435"/>
      <c r="FSU254" s="435"/>
      <c r="FSV254" s="435"/>
      <c r="FSW254" s="435"/>
      <c r="FSX254" s="435"/>
      <c r="FSY254" s="435"/>
      <c r="FSZ254" s="435"/>
      <c r="FTA254" s="435"/>
      <c r="FTB254" s="435"/>
      <c r="FTC254" s="435"/>
      <c r="FTD254" s="435"/>
      <c r="FTE254" s="435"/>
      <c r="FTF254" s="435"/>
      <c r="FTG254" s="435"/>
      <c r="FTH254" s="435"/>
      <c r="FTI254" s="435"/>
      <c r="FTJ254" s="435"/>
      <c r="FTK254" s="435"/>
      <c r="FTL254" s="435"/>
      <c r="FTM254" s="435"/>
      <c r="FTN254" s="435"/>
      <c r="FTO254" s="435"/>
      <c r="FTP254" s="435"/>
      <c r="FTQ254" s="435"/>
      <c r="FTR254" s="435"/>
      <c r="FTS254" s="435"/>
      <c r="FTT254" s="435"/>
      <c r="FTU254" s="435"/>
      <c r="FTV254" s="435"/>
      <c r="FTW254" s="435"/>
      <c r="FTX254" s="435"/>
      <c r="FTY254" s="435"/>
      <c r="FTZ254" s="435"/>
      <c r="FUA254" s="435"/>
      <c r="FUB254" s="435"/>
      <c r="FUC254" s="435"/>
      <c r="FUD254" s="435"/>
      <c r="FUE254" s="435"/>
      <c r="FUF254" s="435"/>
      <c r="FUG254" s="435"/>
      <c r="FUH254" s="435"/>
      <c r="FUI254" s="435"/>
      <c r="FUJ254" s="435"/>
      <c r="FUK254" s="435"/>
      <c r="FUL254" s="435"/>
      <c r="FUM254" s="435"/>
      <c r="FUN254" s="435"/>
      <c r="FUO254" s="435"/>
      <c r="FUP254" s="435"/>
      <c r="FUQ254" s="435"/>
      <c r="FUR254" s="435"/>
      <c r="FUS254" s="435"/>
      <c r="FUT254" s="435"/>
      <c r="FUU254" s="435"/>
      <c r="FUV254" s="435"/>
      <c r="FUW254" s="435"/>
      <c r="FUX254" s="435"/>
      <c r="FUY254" s="435"/>
      <c r="FUZ254" s="435"/>
      <c r="FVA254" s="435"/>
      <c r="FVB254" s="435"/>
      <c r="FVC254" s="435"/>
      <c r="FVD254" s="435"/>
      <c r="FVE254" s="435"/>
      <c r="FVF254" s="435"/>
      <c r="FVG254" s="435"/>
      <c r="FVH254" s="435"/>
      <c r="FVI254" s="435"/>
      <c r="FVJ254" s="435"/>
      <c r="FVK254" s="435"/>
      <c r="FVL254" s="435"/>
      <c r="FVM254" s="435"/>
      <c r="FVN254" s="435"/>
      <c r="FVO254" s="435"/>
      <c r="FVP254" s="435"/>
      <c r="FVQ254" s="435"/>
      <c r="FVR254" s="435"/>
      <c r="FVS254" s="435"/>
      <c r="FVT254" s="435"/>
      <c r="FVU254" s="435"/>
      <c r="FVV254" s="435"/>
      <c r="FVW254" s="435"/>
      <c r="FVX254" s="435"/>
      <c r="FVY254" s="435"/>
      <c r="FVZ254" s="435"/>
      <c r="FWA254" s="435"/>
      <c r="FWB254" s="435"/>
      <c r="FWC254" s="435"/>
      <c r="FWD254" s="435"/>
      <c r="FWE254" s="435"/>
      <c r="FWF254" s="435"/>
      <c r="FWG254" s="435"/>
      <c r="FWH254" s="435"/>
      <c r="FWI254" s="435"/>
      <c r="FWJ254" s="435"/>
      <c r="FWK254" s="435"/>
      <c r="FWL254" s="435"/>
      <c r="FWM254" s="435"/>
      <c r="FWN254" s="435"/>
      <c r="FWO254" s="435"/>
      <c r="FWP254" s="435"/>
      <c r="FWQ254" s="435"/>
      <c r="FWR254" s="435"/>
      <c r="FWS254" s="435"/>
      <c r="FWT254" s="435"/>
      <c r="FWU254" s="435"/>
      <c r="FWV254" s="435"/>
      <c r="FWW254" s="435"/>
      <c r="FWX254" s="435"/>
      <c r="FWY254" s="435"/>
      <c r="FWZ254" s="435"/>
      <c r="FXA254" s="435"/>
      <c r="FXB254" s="435"/>
      <c r="FXC254" s="435"/>
      <c r="FXD254" s="435"/>
      <c r="FXE254" s="435"/>
      <c r="FXF254" s="435"/>
      <c r="FXG254" s="435"/>
      <c r="FXH254" s="435"/>
      <c r="FXI254" s="435"/>
      <c r="FXJ254" s="435"/>
      <c r="FXK254" s="435"/>
      <c r="FXL254" s="435"/>
      <c r="FXM254" s="435"/>
      <c r="FXN254" s="435"/>
      <c r="FXO254" s="435"/>
      <c r="FXP254" s="435"/>
      <c r="FXQ254" s="435"/>
      <c r="FXR254" s="435"/>
      <c r="FXS254" s="435"/>
      <c r="FXT254" s="435"/>
      <c r="FXU254" s="435"/>
      <c r="FXV254" s="435"/>
      <c r="FXW254" s="435"/>
      <c r="FXX254" s="435"/>
      <c r="FXY254" s="435"/>
      <c r="FXZ254" s="435"/>
      <c r="FYA254" s="435"/>
      <c r="FYB254" s="435"/>
      <c r="FYC254" s="435"/>
      <c r="FYD254" s="435"/>
      <c r="FYE254" s="435"/>
      <c r="FYF254" s="435"/>
      <c r="FYG254" s="435"/>
      <c r="FYH254" s="435"/>
      <c r="FYI254" s="435"/>
      <c r="FYJ254" s="435"/>
      <c r="FYK254" s="435"/>
      <c r="FYL254" s="435"/>
      <c r="FYM254" s="435"/>
      <c r="FYN254" s="435"/>
      <c r="FYO254" s="435"/>
      <c r="FYP254" s="435"/>
      <c r="FYQ254" s="435"/>
      <c r="FYR254" s="435"/>
      <c r="FYS254" s="435"/>
      <c r="FYT254" s="435"/>
      <c r="FYU254" s="435"/>
      <c r="FYV254" s="435"/>
      <c r="FYW254" s="435"/>
      <c r="FYX254" s="435"/>
      <c r="FYY254" s="435"/>
      <c r="FYZ254" s="435"/>
      <c r="FZA254" s="435"/>
      <c r="FZB254" s="435"/>
      <c r="FZC254" s="435"/>
      <c r="FZD254" s="435"/>
      <c r="FZE254" s="435"/>
      <c r="FZF254" s="435"/>
      <c r="FZG254" s="435"/>
      <c r="FZH254" s="435"/>
      <c r="FZI254" s="435"/>
      <c r="FZJ254" s="435"/>
      <c r="FZK254" s="435"/>
      <c r="FZL254" s="435"/>
      <c r="FZM254" s="435"/>
      <c r="FZN254" s="435"/>
      <c r="FZO254" s="435"/>
      <c r="FZP254" s="435"/>
      <c r="FZQ254" s="435"/>
      <c r="FZR254" s="435"/>
      <c r="FZS254" s="435"/>
      <c r="FZT254" s="435"/>
      <c r="FZU254" s="435"/>
      <c r="FZV254" s="435"/>
      <c r="FZW254" s="435"/>
      <c r="FZX254" s="435"/>
      <c r="FZY254" s="435"/>
      <c r="FZZ254" s="435"/>
      <c r="GAA254" s="435"/>
      <c r="GAB254" s="435"/>
      <c r="GAC254" s="435"/>
      <c r="GAD254" s="435"/>
      <c r="GAE254" s="435"/>
      <c r="GAF254" s="435"/>
      <c r="GAG254" s="435"/>
      <c r="GAH254" s="435"/>
      <c r="GAI254" s="435"/>
      <c r="GAJ254" s="435"/>
      <c r="GAK254" s="435"/>
      <c r="GAL254" s="435"/>
      <c r="GAM254" s="435"/>
      <c r="GAN254" s="435"/>
      <c r="GAO254" s="435"/>
      <c r="GAP254" s="435"/>
      <c r="GAQ254" s="435"/>
      <c r="GAR254" s="435"/>
      <c r="GAS254" s="435"/>
      <c r="GAT254" s="435"/>
      <c r="GAU254" s="435"/>
      <c r="GAV254" s="435"/>
      <c r="GAW254" s="435"/>
      <c r="GAX254" s="435"/>
      <c r="GAY254" s="435"/>
      <c r="GAZ254" s="435"/>
      <c r="GBA254" s="435"/>
      <c r="GBB254" s="435"/>
      <c r="GBC254" s="435"/>
      <c r="GBD254" s="435"/>
      <c r="GBE254" s="435"/>
      <c r="GBF254" s="435"/>
      <c r="GBG254" s="435"/>
      <c r="GBH254" s="435"/>
      <c r="GBI254" s="435"/>
      <c r="GBJ254" s="435"/>
      <c r="GBK254" s="435"/>
      <c r="GBL254" s="435"/>
      <c r="GBM254" s="435"/>
      <c r="GBN254" s="435"/>
      <c r="GBO254" s="435"/>
      <c r="GBP254" s="435"/>
      <c r="GBQ254" s="435"/>
      <c r="GBR254" s="435"/>
      <c r="GBS254" s="435"/>
      <c r="GBT254" s="435"/>
      <c r="GBU254" s="435"/>
      <c r="GBV254" s="435"/>
      <c r="GBW254" s="435"/>
      <c r="GBX254" s="435"/>
      <c r="GBY254" s="435"/>
      <c r="GBZ254" s="435"/>
      <c r="GCA254" s="435"/>
      <c r="GCB254" s="435"/>
      <c r="GCC254" s="435"/>
      <c r="GCD254" s="435"/>
      <c r="GCE254" s="435"/>
      <c r="GCF254" s="435"/>
      <c r="GCG254" s="435"/>
      <c r="GCH254" s="435"/>
      <c r="GCI254" s="435"/>
      <c r="GCJ254" s="435"/>
      <c r="GCK254" s="435"/>
      <c r="GCL254" s="435"/>
      <c r="GCM254" s="435"/>
      <c r="GCN254" s="435"/>
      <c r="GCO254" s="435"/>
      <c r="GCP254" s="435"/>
      <c r="GCQ254" s="435"/>
      <c r="GCR254" s="435"/>
      <c r="GCS254" s="435"/>
      <c r="GCT254" s="435"/>
      <c r="GCU254" s="435"/>
      <c r="GCV254" s="435"/>
      <c r="GCW254" s="435"/>
      <c r="GCX254" s="435"/>
      <c r="GCY254" s="435"/>
      <c r="GCZ254" s="435"/>
      <c r="GDA254" s="435"/>
      <c r="GDB254" s="435"/>
      <c r="GDC254" s="435"/>
      <c r="GDD254" s="435"/>
      <c r="GDE254" s="435"/>
      <c r="GDF254" s="435"/>
      <c r="GDG254" s="435"/>
      <c r="GDH254" s="435"/>
      <c r="GDI254" s="435"/>
      <c r="GDJ254" s="435"/>
      <c r="GDK254" s="435"/>
      <c r="GDL254" s="435"/>
      <c r="GDM254" s="435"/>
      <c r="GDN254" s="435"/>
      <c r="GDO254" s="435"/>
      <c r="GDP254" s="435"/>
      <c r="GDQ254" s="435"/>
      <c r="GDR254" s="435"/>
      <c r="GDS254" s="435"/>
      <c r="GDT254" s="435"/>
      <c r="GDU254" s="435"/>
      <c r="GDV254" s="435"/>
      <c r="GDW254" s="435"/>
      <c r="GDX254" s="435"/>
      <c r="GDY254" s="435"/>
      <c r="GDZ254" s="435"/>
      <c r="GEA254" s="435"/>
      <c r="GEB254" s="435"/>
      <c r="GEC254" s="435"/>
      <c r="GED254" s="435"/>
      <c r="GEE254" s="435"/>
      <c r="GEF254" s="435"/>
      <c r="GEG254" s="435"/>
      <c r="GEH254" s="435"/>
      <c r="GEI254" s="435"/>
      <c r="GEJ254" s="435"/>
      <c r="GEK254" s="435"/>
      <c r="GEL254" s="435"/>
      <c r="GEM254" s="435"/>
      <c r="GEN254" s="435"/>
      <c r="GEO254" s="435"/>
      <c r="GEP254" s="435"/>
      <c r="GEQ254" s="435"/>
      <c r="GER254" s="435"/>
      <c r="GES254" s="435"/>
      <c r="GET254" s="435"/>
      <c r="GEU254" s="435"/>
      <c r="GEV254" s="435"/>
      <c r="GEW254" s="435"/>
      <c r="GEX254" s="435"/>
      <c r="GEY254" s="435"/>
      <c r="GEZ254" s="435"/>
      <c r="GFA254" s="435"/>
      <c r="GFB254" s="435"/>
      <c r="GFC254" s="435"/>
      <c r="GFD254" s="435"/>
      <c r="GFE254" s="435"/>
      <c r="GFF254" s="435"/>
      <c r="GFG254" s="435"/>
      <c r="GFH254" s="435"/>
      <c r="GFI254" s="435"/>
      <c r="GFJ254" s="435"/>
      <c r="GFK254" s="435"/>
      <c r="GFL254" s="435"/>
      <c r="GFM254" s="435"/>
      <c r="GFN254" s="435"/>
      <c r="GFO254" s="435"/>
      <c r="GFP254" s="435"/>
      <c r="GFQ254" s="435"/>
      <c r="GFR254" s="435"/>
      <c r="GFS254" s="435"/>
      <c r="GFT254" s="435"/>
      <c r="GFU254" s="435"/>
      <c r="GFV254" s="435"/>
      <c r="GFW254" s="435"/>
      <c r="GFX254" s="435"/>
      <c r="GFY254" s="435"/>
      <c r="GFZ254" s="435"/>
      <c r="GGA254" s="435"/>
      <c r="GGB254" s="435"/>
      <c r="GGC254" s="435"/>
      <c r="GGD254" s="435"/>
      <c r="GGE254" s="435"/>
      <c r="GGF254" s="435"/>
      <c r="GGG254" s="435"/>
      <c r="GGH254" s="435"/>
      <c r="GGI254" s="435"/>
      <c r="GGJ254" s="435"/>
      <c r="GGK254" s="435"/>
      <c r="GGL254" s="435"/>
      <c r="GGM254" s="435"/>
      <c r="GGN254" s="435"/>
      <c r="GGO254" s="435"/>
      <c r="GGP254" s="435"/>
      <c r="GGQ254" s="435"/>
      <c r="GGR254" s="435"/>
      <c r="GGS254" s="435"/>
      <c r="GGT254" s="435"/>
      <c r="GGU254" s="435"/>
      <c r="GGV254" s="435"/>
      <c r="GGW254" s="435"/>
      <c r="GGX254" s="435"/>
      <c r="GGY254" s="435"/>
      <c r="GGZ254" s="435"/>
      <c r="GHA254" s="435"/>
      <c r="GHB254" s="435"/>
      <c r="GHC254" s="435"/>
      <c r="GHD254" s="435"/>
      <c r="GHE254" s="435"/>
      <c r="GHF254" s="435"/>
      <c r="GHG254" s="435"/>
      <c r="GHH254" s="435"/>
      <c r="GHI254" s="435"/>
      <c r="GHJ254" s="435"/>
      <c r="GHK254" s="435"/>
      <c r="GHL254" s="435"/>
      <c r="GHM254" s="435"/>
      <c r="GHN254" s="435"/>
      <c r="GHO254" s="435"/>
      <c r="GHP254" s="435"/>
      <c r="GHQ254" s="435"/>
      <c r="GHR254" s="435"/>
      <c r="GHS254" s="435"/>
      <c r="GHT254" s="435"/>
      <c r="GHU254" s="435"/>
      <c r="GHV254" s="435"/>
      <c r="GHW254" s="435"/>
      <c r="GHX254" s="435"/>
      <c r="GHY254" s="435"/>
      <c r="GHZ254" s="435"/>
      <c r="GIA254" s="435"/>
      <c r="GIB254" s="435"/>
      <c r="GIC254" s="435"/>
      <c r="GID254" s="435"/>
      <c r="GIE254" s="435"/>
      <c r="GIF254" s="435"/>
      <c r="GIG254" s="435"/>
      <c r="GIH254" s="435"/>
      <c r="GII254" s="435"/>
      <c r="GIJ254" s="435"/>
      <c r="GIK254" s="435"/>
      <c r="GIL254" s="435"/>
      <c r="GIM254" s="435"/>
      <c r="GIN254" s="435"/>
      <c r="GIO254" s="435"/>
      <c r="GIP254" s="435"/>
      <c r="GIQ254" s="435"/>
      <c r="GIR254" s="435"/>
      <c r="GIS254" s="435"/>
      <c r="GIT254" s="435"/>
      <c r="GIU254" s="435"/>
      <c r="GIV254" s="435"/>
      <c r="GIW254" s="435"/>
      <c r="GIX254" s="435"/>
      <c r="GIY254" s="435"/>
      <c r="GIZ254" s="435"/>
      <c r="GJA254" s="435"/>
      <c r="GJB254" s="435"/>
      <c r="GJC254" s="435"/>
      <c r="GJD254" s="435"/>
      <c r="GJE254" s="435"/>
      <c r="GJF254" s="435"/>
      <c r="GJG254" s="435"/>
      <c r="GJH254" s="435"/>
      <c r="GJI254" s="435"/>
      <c r="GJJ254" s="435"/>
      <c r="GJK254" s="435"/>
      <c r="GJL254" s="435"/>
      <c r="GJM254" s="435"/>
      <c r="GJN254" s="435"/>
      <c r="GJO254" s="435"/>
      <c r="GJP254" s="435"/>
      <c r="GJQ254" s="435"/>
      <c r="GJR254" s="435"/>
      <c r="GJS254" s="435"/>
      <c r="GJT254" s="435"/>
      <c r="GJU254" s="435"/>
      <c r="GJV254" s="435"/>
      <c r="GJW254" s="435"/>
      <c r="GJX254" s="435"/>
      <c r="GJY254" s="435"/>
      <c r="GJZ254" s="435"/>
      <c r="GKA254" s="435"/>
      <c r="GKB254" s="435"/>
      <c r="GKC254" s="435"/>
      <c r="GKD254" s="435"/>
      <c r="GKE254" s="435"/>
      <c r="GKF254" s="435"/>
      <c r="GKG254" s="435"/>
      <c r="GKH254" s="435"/>
      <c r="GKI254" s="435"/>
      <c r="GKJ254" s="435"/>
      <c r="GKK254" s="435"/>
      <c r="GKL254" s="435"/>
      <c r="GKM254" s="435"/>
      <c r="GKN254" s="435"/>
      <c r="GKO254" s="435"/>
      <c r="GKP254" s="435"/>
      <c r="GKQ254" s="435"/>
      <c r="GKR254" s="435"/>
      <c r="GKS254" s="435"/>
      <c r="GKT254" s="435"/>
      <c r="GKU254" s="435"/>
      <c r="GKV254" s="435"/>
      <c r="GKW254" s="435"/>
      <c r="GKX254" s="435"/>
      <c r="GKY254" s="435"/>
      <c r="GKZ254" s="435"/>
      <c r="GLA254" s="435"/>
      <c r="GLB254" s="435"/>
      <c r="GLC254" s="435"/>
      <c r="GLD254" s="435"/>
      <c r="GLE254" s="435"/>
      <c r="GLF254" s="435"/>
      <c r="GLG254" s="435"/>
      <c r="GLH254" s="435"/>
      <c r="GLI254" s="435"/>
      <c r="GLJ254" s="435"/>
      <c r="GLK254" s="435"/>
      <c r="GLL254" s="435"/>
      <c r="GLM254" s="435"/>
      <c r="GLN254" s="435"/>
      <c r="GLO254" s="435"/>
      <c r="GLP254" s="435"/>
      <c r="GLQ254" s="435"/>
      <c r="GLR254" s="435"/>
      <c r="GLS254" s="435"/>
      <c r="GLT254" s="435"/>
      <c r="GLU254" s="435"/>
      <c r="GLV254" s="435"/>
      <c r="GLW254" s="435"/>
      <c r="GLX254" s="435"/>
      <c r="GLY254" s="435"/>
      <c r="GLZ254" s="435"/>
      <c r="GMA254" s="435"/>
      <c r="GMB254" s="435"/>
      <c r="GMC254" s="435"/>
      <c r="GMD254" s="435"/>
      <c r="GME254" s="435"/>
      <c r="GMF254" s="435"/>
      <c r="GMG254" s="435"/>
      <c r="GMH254" s="435"/>
      <c r="GMI254" s="435"/>
      <c r="GMJ254" s="435"/>
      <c r="GMK254" s="435"/>
      <c r="GML254" s="435"/>
      <c r="GMM254" s="435"/>
      <c r="GMN254" s="435"/>
      <c r="GMO254" s="435"/>
      <c r="GMP254" s="435"/>
      <c r="GMQ254" s="435"/>
      <c r="GMR254" s="435"/>
      <c r="GMS254" s="435"/>
      <c r="GMT254" s="435"/>
      <c r="GMU254" s="435"/>
      <c r="GMV254" s="435"/>
      <c r="GMW254" s="435"/>
      <c r="GMX254" s="435"/>
      <c r="GMY254" s="435"/>
      <c r="GMZ254" s="435"/>
      <c r="GNA254" s="435"/>
      <c r="GNB254" s="435"/>
      <c r="GNC254" s="435"/>
      <c r="GND254" s="435"/>
      <c r="GNE254" s="435"/>
      <c r="GNF254" s="435"/>
      <c r="GNG254" s="435"/>
      <c r="GNH254" s="435"/>
      <c r="GNI254" s="435"/>
      <c r="GNJ254" s="435"/>
      <c r="GNK254" s="435"/>
      <c r="GNL254" s="435"/>
      <c r="GNM254" s="435"/>
      <c r="GNN254" s="435"/>
      <c r="GNO254" s="435"/>
      <c r="GNP254" s="435"/>
      <c r="GNQ254" s="435"/>
      <c r="GNR254" s="435"/>
      <c r="GNS254" s="435"/>
      <c r="GNT254" s="435"/>
      <c r="GNU254" s="435"/>
      <c r="GNV254" s="435"/>
      <c r="GNW254" s="435"/>
      <c r="GNX254" s="435"/>
      <c r="GNY254" s="435"/>
      <c r="GNZ254" s="435"/>
      <c r="GOA254" s="435"/>
      <c r="GOB254" s="435"/>
      <c r="GOC254" s="435"/>
      <c r="GOD254" s="435"/>
      <c r="GOE254" s="435"/>
      <c r="GOF254" s="435"/>
      <c r="GOG254" s="435"/>
      <c r="GOH254" s="435"/>
      <c r="GOI254" s="435"/>
      <c r="GOJ254" s="435"/>
      <c r="GOK254" s="435"/>
      <c r="GOL254" s="435"/>
      <c r="GOM254" s="435"/>
      <c r="GON254" s="435"/>
      <c r="GOO254" s="435"/>
      <c r="GOP254" s="435"/>
      <c r="GOQ254" s="435"/>
      <c r="GOR254" s="435"/>
      <c r="GOS254" s="435"/>
      <c r="GOT254" s="435"/>
      <c r="GOU254" s="435"/>
      <c r="GOV254" s="435"/>
      <c r="GOW254" s="435"/>
      <c r="GOX254" s="435"/>
      <c r="GOY254" s="435"/>
      <c r="GOZ254" s="435"/>
      <c r="GPA254" s="435"/>
      <c r="GPB254" s="435"/>
      <c r="GPC254" s="435"/>
      <c r="GPD254" s="435"/>
      <c r="GPE254" s="435"/>
      <c r="GPF254" s="435"/>
      <c r="GPG254" s="435"/>
      <c r="GPH254" s="435"/>
      <c r="GPI254" s="435"/>
      <c r="GPJ254" s="435"/>
      <c r="GPK254" s="435"/>
      <c r="GPL254" s="435"/>
      <c r="GPM254" s="435"/>
      <c r="GPN254" s="435"/>
      <c r="GPO254" s="435"/>
      <c r="GPP254" s="435"/>
      <c r="GPQ254" s="435"/>
      <c r="GPR254" s="435"/>
      <c r="GPS254" s="435"/>
      <c r="GPT254" s="435"/>
      <c r="GPU254" s="435"/>
      <c r="GPV254" s="435"/>
      <c r="GPW254" s="435"/>
      <c r="GPX254" s="435"/>
      <c r="GPY254" s="435"/>
      <c r="GPZ254" s="435"/>
      <c r="GQA254" s="435"/>
      <c r="GQB254" s="435"/>
      <c r="GQC254" s="435"/>
      <c r="GQD254" s="435"/>
      <c r="GQE254" s="435"/>
      <c r="GQF254" s="435"/>
      <c r="GQG254" s="435"/>
      <c r="GQH254" s="435"/>
      <c r="GQI254" s="435"/>
      <c r="GQJ254" s="435"/>
      <c r="GQK254" s="435"/>
      <c r="GQL254" s="435"/>
      <c r="GQM254" s="435"/>
      <c r="GQN254" s="435"/>
      <c r="GQO254" s="435"/>
      <c r="GQP254" s="435"/>
      <c r="GQQ254" s="435"/>
      <c r="GQR254" s="435"/>
      <c r="GQS254" s="435"/>
      <c r="GQT254" s="435"/>
      <c r="GQU254" s="435"/>
      <c r="GQV254" s="435"/>
      <c r="GQW254" s="435"/>
      <c r="GQX254" s="435"/>
      <c r="GQY254" s="435"/>
      <c r="GQZ254" s="435"/>
      <c r="GRA254" s="435"/>
      <c r="GRB254" s="435"/>
      <c r="GRC254" s="435"/>
      <c r="GRD254" s="435"/>
      <c r="GRE254" s="435"/>
      <c r="GRF254" s="435"/>
      <c r="GRG254" s="435"/>
      <c r="GRH254" s="435"/>
      <c r="GRI254" s="435"/>
      <c r="GRJ254" s="435"/>
      <c r="GRK254" s="435"/>
      <c r="GRL254" s="435"/>
      <c r="GRM254" s="435"/>
      <c r="GRN254" s="435"/>
      <c r="GRO254" s="435"/>
      <c r="GRP254" s="435"/>
      <c r="GRQ254" s="435"/>
      <c r="GRR254" s="435"/>
      <c r="GRS254" s="435"/>
      <c r="GRT254" s="435"/>
      <c r="GRU254" s="435"/>
      <c r="GRV254" s="435"/>
      <c r="GRW254" s="435"/>
      <c r="GRX254" s="435"/>
      <c r="GRY254" s="435"/>
      <c r="GRZ254" s="435"/>
      <c r="GSA254" s="435"/>
      <c r="GSB254" s="435"/>
      <c r="GSC254" s="435"/>
      <c r="GSD254" s="435"/>
      <c r="GSE254" s="435"/>
      <c r="GSF254" s="435"/>
      <c r="GSG254" s="435"/>
      <c r="GSH254" s="435"/>
      <c r="GSI254" s="435"/>
      <c r="GSJ254" s="435"/>
      <c r="GSK254" s="435"/>
      <c r="GSL254" s="435"/>
      <c r="GSM254" s="435"/>
      <c r="GSN254" s="435"/>
      <c r="GSO254" s="435"/>
      <c r="GSP254" s="435"/>
      <c r="GSQ254" s="435"/>
      <c r="GSR254" s="435"/>
      <c r="GSS254" s="435"/>
      <c r="GST254" s="435"/>
      <c r="GSU254" s="435"/>
      <c r="GSV254" s="435"/>
      <c r="GSW254" s="435"/>
      <c r="GSX254" s="435"/>
      <c r="GSY254" s="435"/>
      <c r="GSZ254" s="435"/>
      <c r="GTA254" s="435"/>
      <c r="GTB254" s="435"/>
      <c r="GTC254" s="435"/>
      <c r="GTD254" s="435"/>
      <c r="GTE254" s="435"/>
      <c r="GTF254" s="435"/>
      <c r="GTG254" s="435"/>
      <c r="GTH254" s="435"/>
      <c r="GTI254" s="435"/>
      <c r="GTJ254" s="435"/>
      <c r="GTK254" s="435"/>
      <c r="GTL254" s="435"/>
      <c r="GTM254" s="435"/>
      <c r="GTN254" s="435"/>
      <c r="GTO254" s="435"/>
      <c r="GTP254" s="435"/>
      <c r="GTQ254" s="435"/>
      <c r="GTR254" s="435"/>
      <c r="GTS254" s="435"/>
      <c r="GTT254" s="435"/>
      <c r="GTU254" s="435"/>
      <c r="GTV254" s="435"/>
      <c r="GTW254" s="435"/>
      <c r="GTX254" s="435"/>
      <c r="GTY254" s="435"/>
      <c r="GTZ254" s="435"/>
      <c r="GUA254" s="435"/>
      <c r="GUB254" s="435"/>
      <c r="GUC254" s="435"/>
      <c r="GUD254" s="435"/>
      <c r="GUE254" s="435"/>
      <c r="GUF254" s="435"/>
      <c r="GUG254" s="435"/>
      <c r="GUH254" s="435"/>
      <c r="GUI254" s="435"/>
      <c r="GUJ254" s="435"/>
      <c r="GUK254" s="435"/>
      <c r="GUL254" s="435"/>
      <c r="GUM254" s="435"/>
      <c r="GUN254" s="435"/>
      <c r="GUO254" s="435"/>
      <c r="GUP254" s="435"/>
      <c r="GUQ254" s="435"/>
      <c r="GUR254" s="435"/>
      <c r="GUS254" s="435"/>
      <c r="GUT254" s="435"/>
      <c r="GUU254" s="435"/>
      <c r="GUV254" s="435"/>
      <c r="GUW254" s="435"/>
      <c r="GUX254" s="435"/>
      <c r="GUY254" s="435"/>
      <c r="GUZ254" s="435"/>
      <c r="GVA254" s="435"/>
      <c r="GVB254" s="435"/>
      <c r="GVC254" s="435"/>
      <c r="GVD254" s="435"/>
      <c r="GVE254" s="435"/>
      <c r="GVF254" s="435"/>
      <c r="GVG254" s="435"/>
      <c r="GVH254" s="435"/>
      <c r="GVI254" s="435"/>
      <c r="GVJ254" s="435"/>
      <c r="GVK254" s="435"/>
      <c r="GVL254" s="435"/>
      <c r="GVM254" s="435"/>
      <c r="GVN254" s="435"/>
      <c r="GVO254" s="435"/>
      <c r="GVP254" s="435"/>
      <c r="GVQ254" s="435"/>
      <c r="GVR254" s="435"/>
      <c r="GVS254" s="435"/>
      <c r="GVT254" s="435"/>
      <c r="GVU254" s="435"/>
      <c r="GVV254" s="435"/>
      <c r="GVW254" s="435"/>
      <c r="GVX254" s="435"/>
      <c r="GVY254" s="435"/>
      <c r="GVZ254" s="435"/>
      <c r="GWA254" s="435"/>
      <c r="GWB254" s="435"/>
      <c r="GWC254" s="435"/>
      <c r="GWD254" s="435"/>
      <c r="GWE254" s="435"/>
      <c r="GWF254" s="435"/>
      <c r="GWG254" s="435"/>
      <c r="GWH254" s="435"/>
      <c r="GWI254" s="435"/>
      <c r="GWJ254" s="435"/>
      <c r="GWK254" s="435"/>
      <c r="GWL254" s="435"/>
      <c r="GWM254" s="435"/>
      <c r="GWN254" s="435"/>
      <c r="GWO254" s="435"/>
      <c r="GWP254" s="435"/>
      <c r="GWQ254" s="435"/>
      <c r="GWR254" s="435"/>
      <c r="GWS254" s="435"/>
      <c r="GWT254" s="435"/>
      <c r="GWU254" s="435"/>
      <c r="GWV254" s="435"/>
      <c r="GWW254" s="435"/>
      <c r="GWX254" s="435"/>
      <c r="GWY254" s="435"/>
      <c r="GWZ254" s="435"/>
      <c r="GXA254" s="435"/>
      <c r="GXB254" s="435"/>
      <c r="GXC254" s="435"/>
      <c r="GXD254" s="435"/>
      <c r="GXE254" s="435"/>
      <c r="GXF254" s="435"/>
      <c r="GXG254" s="435"/>
      <c r="GXH254" s="435"/>
      <c r="GXI254" s="435"/>
      <c r="GXJ254" s="435"/>
      <c r="GXK254" s="435"/>
      <c r="GXL254" s="435"/>
      <c r="GXM254" s="435"/>
      <c r="GXN254" s="435"/>
      <c r="GXO254" s="435"/>
      <c r="GXP254" s="435"/>
      <c r="GXQ254" s="435"/>
      <c r="GXR254" s="435"/>
      <c r="GXS254" s="435"/>
      <c r="GXT254" s="435"/>
      <c r="GXU254" s="435"/>
      <c r="GXV254" s="435"/>
      <c r="GXW254" s="435"/>
      <c r="GXX254" s="435"/>
      <c r="GXY254" s="435"/>
      <c r="GXZ254" s="435"/>
      <c r="GYA254" s="435"/>
      <c r="GYB254" s="435"/>
      <c r="GYC254" s="435"/>
      <c r="GYD254" s="435"/>
      <c r="GYE254" s="435"/>
      <c r="GYF254" s="435"/>
      <c r="GYG254" s="435"/>
      <c r="GYH254" s="435"/>
      <c r="GYI254" s="435"/>
      <c r="GYJ254" s="435"/>
      <c r="GYK254" s="435"/>
      <c r="GYL254" s="435"/>
      <c r="GYM254" s="435"/>
      <c r="GYN254" s="435"/>
      <c r="GYO254" s="435"/>
      <c r="GYP254" s="435"/>
      <c r="GYQ254" s="435"/>
      <c r="GYR254" s="435"/>
      <c r="GYS254" s="435"/>
      <c r="GYT254" s="435"/>
      <c r="GYU254" s="435"/>
      <c r="GYV254" s="435"/>
      <c r="GYW254" s="435"/>
      <c r="GYX254" s="435"/>
      <c r="GYY254" s="435"/>
      <c r="GYZ254" s="435"/>
      <c r="GZA254" s="435"/>
      <c r="GZB254" s="435"/>
      <c r="GZC254" s="435"/>
      <c r="GZD254" s="435"/>
      <c r="GZE254" s="435"/>
      <c r="GZF254" s="435"/>
      <c r="GZG254" s="435"/>
      <c r="GZH254" s="435"/>
      <c r="GZI254" s="435"/>
      <c r="GZJ254" s="435"/>
      <c r="GZK254" s="435"/>
      <c r="GZL254" s="435"/>
      <c r="GZM254" s="435"/>
      <c r="GZN254" s="435"/>
      <c r="GZO254" s="435"/>
      <c r="GZP254" s="435"/>
      <c r="GZQ254" s="435"/>
      <c r="GZR254" s="435"/>
      <c r="GZS254" s="435"/>
      <c r="GZT254" s="435"/>
      <c r="GZU254" s="435"/>
      <c r="GZV254" s="435"/>
      <c r="GZW254" s="435"/>
      <c r="GZX254" s="435"/>
      <c r="GZY254" s="435"/>
      <c r="GZZ254" s="435"/>
      <c r="HAA254" s="435"/>
      <c r="HAB254" s="435"/>
      <c r="HAC254" s="435"/>
      <c r="HAD254" s="435"/>
      <c r="HAE254" s="435"/>
      <c r="HAF254" s="435"/>
      <c r="HAG254" s="435"/>
      <c r="HAH254" s="435"/>
      <c r="HAI254" s="435"/>
      <c r="HAJ254" s="435"/>
      <c r="HAK254" s="435"/>
      <c r="HAL254" s="435"/>
      <c r="HAM254" s="435"/>
      <c r="HAN254" s="435"/>
      <c r="HAO254" s="435"/>
      <c r="HAP254" s="435"/>
      <c r="HAQ254" s="435"/>
      <c r="HAR254" s="435"/>
      <c r="HAS254" s="435"/>
      <c r="HAT254" s="435"/>
      <c r="HAU254" s="435"/>
      <c r="HAV254" s="435"/>
      <c r="HAW254" s="435"/>
      <c r="HAX254" s="435"/>
      <c r="HAY254" s="435"/>
      <c r="HAZ254" s="435"/>
      <c r="HBA254" s="435"/>
      <c r="HBB254" s="435"/>
      <c r="HBC254" s="435"/>
      <c r="HBD254" s="435"/>
      <c r="HBE254" s="435"/>
      <c r="HBF254" s="435"/>
      <c r="HBG254" s="435"/>
      <c r="HBH254" s="435"/>
      <c r="HBI254" s="435"/>
      <c r="HBJ254" s="435"/>
      <c r="HBK254" s="435"/>
      <c r="HBL254" s="435"/>
      <c r="HBM254" s="435"/>
      <c r="HBN254" s="435"/>
      <c r="HBO254" s="435"/>
      <c r="HBP254" s="435"/>
      <c r="HBQ254" s="435"/>
      <c r="HBR254" s="435"/>
      <c r="HBS254" s="435"/>
      <c r="HBT254" s="435"/>
      <c r="HBU254" s="435"/>
      <c r="HBV254" s="435"/>
      <c r="HBW254" s="435"/>
      <c r="HBX254" s="435"/>
      <c r="HBY254" s="435"/>
      <c r="HBZ254" s="435"/>
      <c r="HCA254" s="435"/>
      <c r="HCB254" s="435"/>
      <c r="HCC254" s="435"/>
      <c r="HCD254" s="435"/>
      <c r="HCE254" s="435"/>
      <c r="HCF254" s="435"/>
      <c r="HCG254" s="435"/>
      <c r="HCH254" s="435"/>
      <c r="HCI254" s="435"/>
      <c r="HCJ254" s="435"/>
      <c r="HCK254" s="435"/>
      <c r="HCL254" s="435"/>
      <c r="HCM254" s="435"/>
      <c r="HCN254" s="435"/>
      <c r="HCO254" s="435"/>
      <c r="HCP254" s="435"/>
      <c r="HCQ254" s="435"/>
      <c r="HCR254" s="435"/>
      <c r="HCS254" s="435"/>
      <c r="HCT254" s="435"/>
      <c r="HCU254" s="435"/>
      <c r="HCV254" s="435"/>
      <c r="HCW254" s="435"/>
      <c r="HCX254" s="435"/>
      <c r="HCY254" s="435"/>
      <c r="HCZ254" s="435"/>
      <c r="HDA254" s="435"/>
      <c r="HDB254" s="435"/>
      <c r="HDC254" s="435"/>
      <c r="HDD254" s="435"/>
      <c r="HDE254" s="435"/>
      <c r="HDF254" s="435"/>
      <c r="HDG254" s="435"/>
      <c r="HDH254" s="435"/>
      <c r="HDI254" s="435"/>
      <c r="HDJ254" s="435"/>
      <c r="HDK254" s="435"/>
      <c r="HDL254" s="435"/>
      <c r="HDM254" s="435"/>
      <c r="HDN254" s="435"/>
      <c r="HDO254" s="435"/>
      <c r="HDP254" s="435"/>
      <c r="HDQ254" s="435"/>
      <c r="HDR254" s="435"/>
      <c r="HDS254" s="435"/>
      <c r="HDT254" s="435"/>
      <c r="HDU254" s="435"/>
      <c r="HDV254" s="435"/>
      <c r="HDW254" s="435"/>
      <c r="HDX254" s="435"/>
      <c r="HDY254" s="435"/>
      <c r="HDZ254" s="435"/>
      <c r="HEA254" s="435"/>
      <c r="HEB254" s="435"/>
      <c r="HEC254" s="435"/>
      <c r="HED254" s="435"/>
      <c r="HEE254" s="435"/>
      <c r="HEF254" s="435"/>
      <c r="HEG254" s="435"/>
      <c r="HEH254" s="435"/>
      <c r="HEI254" s="435"/>
      <c r="HEJ254" s="435"/>
      <c r="HEK254" s="435"/>
      <c r="HEL254" s="435"/>
      <c r="HEM254" s="435"/>
      <c r="HEN254" s="435"/>
      <c r="HEO254" s="435"/>
      <c r="HEP254" s="435"/>
      <c r="HEQ254" s="435"/>
      <c r="HER254" s="435"/>
      <c r="HES254" s="435"/>
      <c r="HET254" s="435"/>
      <c r="HEU254" s="435"/>
      <c r="HEV254" s="435"/>
      <c r="HEW254" s="435"/>
      <c r="HEX254" s="435"/>
      <c r="HEY254" s="435"/>
      <c r="HEZ254" s="435"/>
      <c r="HFA254" s="435"/>
      <c r="HFB254" s="435"/>
      <c r="HFC254" s="435"/>
      <c r="HFD254" s="435"/>
      <c r="HFE254" s="435"/>
      <c r="HFF254" s="435"/>
      <c r="HFG254" s="435"/>
      <c r="HFH254" s="435"/>
      <c r="HFI254" s="435"/>
      <c r="HFJ254" s="435"/>
      <c r="HFK254" s="435"/>
      <c r="HFL254" s="435"/>
      <c r="HFM254" s="435"/>
      <c r="HFN254" s="435"/>
      <c r="HFO254" s="435"/>
      <c r="HFP254" s="435"/>
      <c r="HFQ254" s="435"/>
      <c r="HFR254" s="435"/>
      <c r="HFS254" s="435"/>
      <c r="HFT254" s="435"/>
      <c r="HFU254" s="435"/>
      <c r="HFV254" s="435"/>
      <c r="HFW254" s="435"/>
      <c r="HFX254" s="435"/>
      <c r="HFY254" s="435"/>
      <c r="HFZ254" s="435"/>
      <c r="HGA254" s="435"/>
      <c r="HGB254" s="435"/>
      <c r="HGC254" s="435"/>
      <c r="HGD254" s="435"/>
      <c r="HGE254" s="435"/>
      <c r="HGF254" s="435"/>
      <c r="HGG254" s="435"/>
      <c r="HGH254" s="435"/>
      <c r="HGI254" s="435"/>
      <c r="HGJ254" s="435"/>
      <c r="HGK254" s="435"/>
      <c r="HGL254" s="435"/>
      <c r="HGM254" s="435"/>
      <c r="HGN254" s="435"/>
      <c r="HGO254" s="435"/>
      <c r="HGP254" s="435"/>
      <c r="HGQ254" s="435"/>
      <c r="HGR254" s="435"/>
      <c r="HGS254" s="435"/>
      <c r="HGT254" s="435"/>
      <c r="HGU254" s="435"/>
      <c r="HGV254" s="435"/>
      <c r="HGW254" s="435"/>
      <c r="HGX254" s="435"/>
      <c r="HGY254" s="435"/>
      <c r="HGZ254" s="435"/>
      <c r="HHA254" s="435"/>
      <c r="HHB254" s="435"/>
      <c r="HHC254" s="435"/>
      <c r="HHD254" s="435"/>
      <c r="HHE254" s="435"/>
      <c r="HHF254" s="435"/>
      <c r="HHG254" s="435"/>
      <c r="HHH254" s="435"/>
      <c r="HHI254" s="435"/>
      <c r="HHJ254" s="435"/>
      <c r="HHK254" s="435"/>
      <c r="HHL254" s="435"/>
      <c r="HHM254" s="435"/>
      <c r="HHN254" s="435"/>
      <c r="HHO254" s="435"/>
      <c r="HHP254" s="435"/>
      <c r="HHQ254" s="435"/>
      <c r="HHR254" s="435"/>
      <c r="HHS254" s="435"/>
      <c r="HHT254" s="435"/>
      <c r="HHU254" s="435"/>
      <c r="HHV254" s="435"/>
      <c r="HHW254" s="435"/>
      <c r="HHX254" s="435"/>
      <c r="HHY254" s="435"/>
      <c r="HHZ254" s="435"/>
      <c r="HIA254" s="435"/>
      <c r="HIB254" s="435"/>
      <c r="HIC254" s="435"/>
      <c r="HID254" s="435"/>
      <c r="HIE254" s="435"/>
      <c r="HIF254" s="435"/>
      <c r="HIG254" s="435"/>
      <c r="HIH254" s="435"/>
      <c r="HII254" s="435"/>
      <c r="HIJ254" s="435"/>
      <c r="HIK254" s="435"/>
      <c r="HIL254" s="435"/>
      <c r="HIM254" s="435"/>
      <c r="HIN254" s="435"/>
      <c r="HIO254" s="435"/>
      <c r="HIP254" s="435"/>
      <c r="HIQ254" s="435"/>
      <c r="HIR254" s="435"/>
      <c r="HIS254" s="435"/>
      <c r="HIT254" s="435"/>
      <c r="HIU254" s="435"/>
      <c r="HIV254" s="435"/>
      <c r="HIW254" s="435"/>
      <c r="HIX254" s="435"/>
      <c r="HIY254" s="435"/>
      <c r="HIZ254" s="435"/>
      <c r="HJA254" s="435"/>
      <c r="HJB254" s="435"/>
      <c r="HJC254" s="435"/>
      <c r="HJD254" s="435"/>
      <c r="HJE254" s="435"/>
      <c r="HJF254" s="435"/>
      <c r="HJG254" s="435"/>
      <c r="HJH254" s="435"/>
      <c r="HJI254" s="435"/>
      <c r="HJJ254" s="435"/>
      <c r="HJK254" s="435"/>
      <c r="HJL254" s="435"/>
      <c r="HJM254" s="435"/>
      <c r="HJN254" s="435"/>
      <c r="HJO254" s="435"/>
      <c r="HJP254" s="435"/>
      <c r="HJQ254" s="435"/>
      <c r="HJR254" s="435"/>
      <c r="HJS254" s="435"/>
      <c r="HJT254" s="435"/>
      <c r="HJU254" s="435"/>
      <c r="HJV254" s="435"/>
      <c r="HJW254" s="435"/>
      <c r="HJX254" s="435"/>
      <c r="HJY254" s="435"/>
      <c r="HJZ254" s="435"/>
      <c r="HKA254" s="435"/>
      <c r="HKB254" s="435"/>
      <c r="HKC254" s="435"/>
      <c r="HKD254" s="435"/>
      <c r="HKE254" s="435"/>
      <c r="HKF254" s="435"/>
      <c r="HKG254" s="435"/>
      <c r="HKH254" s="435"/>
      <c r="HKI254" s="435"/>
      <c r="HKJ254" s="435"/>
      <c r="HKK254" s="435"/>
      <c r="HKL254" s="435"/>
      <c r="HKM254" s="435"/>
      <c r="HKN254" s="435"/>
      <c r="HKO254" s="435"/>
      <c r="HKP254" s="435"/>
      <c r="HKQ254" s="435"/>
      <c r="HKR254" s="435"/>
      <c r="HKS254" s="435"/>
      <c r="HKT254" s="435"/>
      <c r="HKU254" s="435"/>
      <c r="HKV254" s="435"/>
      <c r="HKW254" s="435"/>
      <c r="HKX254" s="435"/>
      <c r="HKY254" s="435"/>
      <c r="HKZ254" s="435"/>
      <c r="HLA254" s="435"/>
      <c r="HLB254" s="435"/>
      <c r="HLC254" s="435"/>
      <c r="HLD254" s="435"/>
      <c r="HLE254" s="435"/>
      <c r="HLF254" s="435"/>
      <c r="HLG254" s="435"/>
      <c r="HLH254" s="435"/>
      <c r="HLI254" s="435"/>
      <c r="HLJ254" s="435"/>
      <c r="HLK254" s="435"/>
      <c r="HLL254" s="435"/>
      <c r="HLM254" s="435"/>
      <c r="HLN254" s="435"/>
      <c r="HLO254" s="435"/>
      <c r="HLP254" s="435"/>
      <c r="HLQ254" s="435"/>
      <c r="HLR254" s="435"/>
      <c r="HLS254" s="435"/>
      <c r="HLT254" s="435"/>
      <c r="HLU254" s="435"/>
      <c r="HLV254" s="435"/>
      <c r="HLW254" s="435"/>
      <c r="HLX254" s="435"/>
      <c r="HLY254" s="435"/>
      <c r="HLZ254" s="435"/>
      <c r="HMA254" s="435"/>
      <c r="HMB254" s="435"/>
      <c r="HMC254" s="435"/>
      <c r="HMD254" s="435"/>
      <c r="HME254" s="435"/>
      <c r="HMF254" s="435"/>
      <c r="HMG254" s="435"/>
      <c r="HMH254" s="435"/>
      <c r="HMI254" s="435"/>
      <c r="HMJ254" s="435"/>
      <c r="HMK254" s="435"/>
      <c r="HML254" s="435"/>
      <c r="HMM254" s="435"/>
      <c r="HMN254" s="435"/>
      <c r="HMO254" s="435"/>
      <c r="HMP254" s="435"/>
      <c r="HMQ254" s="435"/>
      <c r="HMR254" s="435"/>
      <c r="HMS254" s="435"/>
      <c r="HMT254" s="435"/>
      <c r="HMU254" s="435"/>
      <c r="HMV254" s="435"/>
      <c r="HMW254" s="435"/>
      <c r="HMX254" s="435"/>
      <c r="HMY254" s="435"/>
      <c r="HMZ254" s="435"/>
      <c r="HNA254" s="435"/>
      <c r="HNB254" s="435"/>
      <c r="HNC254" s="435"/>
      <c r="HND254" s="435"/>
      <c r="HNE254" s="435"/>
      <c r="HNF254" s="435"/>
      <c r="HNG254" s="435"/>
      <c r="HNH254" s="435"/>
      <c r="HNI254" s="435"/>
      <c r="HNJ254" s="435"/>
      <c r="HNK254" s="435"/>
      <c r="HNL254" s="435"/>
      <c r="HNM254" s="435"/>
      <c r="HNN254" s="435"/>
      <c r="HNO254" s="435"/>
      <c r="HNP254" s="435"/>
      <c r="HNQ254" s="435"/>
      <c r="HNR254" s="435"/>
      <c r="HNS254" s="435"/>
      <c r="HNT254" s="435"/>
      <c r="HNU254" s="435"/>
      <c r="HNV254" s="435"/>
      <c r="HNW254" s="435"/>
      <c r="HNX254" s="435"/>
      <c r="HNY254" s="435"/>
      <c r="HNZ254" s="435"/>
      <c r="HOA254" s="435"/>
      <c r="HOB254" s="435"/>
      <c r="HOC254" s="435"/>
      <c r="HOD254" s="435"/>
      <c r="HOE254" s="435"/>
      <c r="HOF254" s="435"/>
      <c r="HOG254" s="435"/>
      <c r="HOH254" s="435"/>
      <c r="HOI254" s="435"/>
      <c r="HOJ254" s="435"/>
      <c r="HOK254" s="435"/>
      <c r="HOL254" s="435"/>
      <c r="HOM254" s="435"/>
      <c r="HON254" s="435"/>
      <c r="HOO254" s="435"/>
      <c r="HOP254" s="435"/>
      <c r="HOQ254" s="435"/>
      <c r="HOR254" s="435"/>
      <c r="HOS254" s="435"/>
      <c r="HOT254" s="435"/>
      <c r="HOU254" s="435"/>
      <c r="HOV254" s="435"/>
      <c r="HOW254" s="435"/>
      <c r="HOX254" s="435"/>
      <c r="HOY254" s="435"/>
      <c r="HOZ254" s="435"/>
      <c r="HPA254" s="435"/>
      <c r="HPB254" s="435"/>
      <c r="HPC254" s="435"/>
      <c r="HPD254" s="435"/>
      <c r="HPE254" s="435"/>
      <c r="HPF254" s="435"/>
      <c r="HPG254" s="435"/>
      <c r="HPH254" s="435"/>
      <c r="HPI254" s="435"/>
      <c r="HPJ254" s="435"/>
      <c r="HPK254" s="435"/>
      <c r="HPL254" s="435"/>
      <c r="HPM254" s="435"/>
      <c r="HPN254" s="435"/>
      <c r="HPO254" s="435"/>
      <c r="HPP254" s="435"/>
      <c r="HPQ254" s="435"/>
      <c r="HPR254" s="435"/>
      <c r="HPS254" s="435"/>
      <c r="HPT254" s="435"/>
      <c r="HPU254" s="435"/>
      <c r="HPV254" s="435"/>
      <c r="HPW254" s="435"/>
      <c r="HPX254" s="435"/>
      <c r="HPY254" s="435"/>
      <c r="HPZ254" s="435"/>
      <c r="HQA254" s="435"/>
      <c r="HQB254" s="435"/>
      <c r="HQC254" s="435"/>
      <c r="HQD254" s="435"/>
      <c r="HQE254" s="435"/>
      <c r="HQF254" s="435"/>
      <c r="HQG254" s="435"/>
      <c r="HQH254" s="435"/>
      <c r="HQI254" s="435"/>
      <c r="HQJ254" s="435"/>
      <c r="HQK254" s="435"/>
      <c r="HQL254" s="435"/>
      <c r="HQM254" s="435"/>
      <c r="HQN254" s="435"/>
      <c r="HQO254" s="435"/>
      <c r="HQP254" s="435"/>
      <c r="HQQ254" s="435"/>
      <c r="HQR254" s="435"/>
      <c r="HQS254" s="435"/>
      <c r="HQT254" s="435"/>
      <c r="HQU254" s="435"/>
      <c r="HQV254" s="435"/>
      <c r="HQW254" s="435"/>
      <c r="HQX254" s="435"/>
      <c r="HQY254" s="435"/>
      <c r="HQZ254" s="435"/>
      <c r="HRA254" s="435"/>
      <c r="HRB254" s="435"/>
      <c r="HRC254" s="435"/>
      <c r="HRD254" s="435"/>
      <c r="HRE254" s="435"/>
      <c r="HRF254" s="435"/>
      <c r="HRG254" s="435"/>
      <c r="HRH254" s="435"/>
      <c r="HRI254" s="435"/>
      <c r="HRJ254" s="435"/>
      <c r="HRK254" s="435"/>
      <c r="HRL254" s="435"/>
      <c r="HRM254" s="435"/>
      <c r="HRN254" s="435"/>
      <c r="HRO254" s="435"/>
      <c r="HRP254" s="435"/>
      <c r="HRQ254" s="435"/>
      <c r="HRR254" s="435"/>
      <c r="HRS254" s="435"/>
      <c r="HRT254" s="435"/>
      <c r="HRU254" s="435"/>
      <c r="HRV254" s="435"/>
      <c r="HRW254" s="435"/>
      <c r="HRX254" s="435"/>
      <c r="HRY254" s="435"/>
      <c r="HRZ254" s="435"/>
      <c r="HSA254" s="435"/>
      <c r="HSB254" s="435"/>
      <c r="HSC254" s="435"/>
      <c r="HSD254" s="435"/>
      <c r="HSE254" s="435"/>
      <c r="HSF254" s="435"/>
      <c r="HSG254" s="435"/>
      <c r="HSH254" s="435"/>
      <c r="HSI254" s="435"/>
      <c r="HSJ254" s="435"/>
      <c r="HSK254" s="435"/>
      <c r="HSL254" s="435"/>
      <c r="HSM254" s="435"/>
      <c r="HSN254" s="435"/>
      <c r="HSO254" s="435"/>
      <c r="HSP254" s="435"/>
      <c r="HSQ254" s="435"/>
      <c r="HSR254" s="435"/>
      <c r="HSS254" s="435"/>
      <c r="HST254" s="435"/>
      <c r="HSU254" s="435"/>
      <c r="HSV254" s="435"/>
      <c r="HSW254" s="435"/>
      <c r="HSX254" s="435"/>
      <c r="HSY254" s="435"/>
      <c r="HSZ254" s="435"/>
      <c r="HTA254" s="435"/>
      <c r="HTB254" s="435"/>
      <c r="HTC254" s="435"/>
      <c r="HTD254" s="435"/>
      <c r="HTE254" s="435"/>
      <c r="HTF254" s="435"/>
      <c r="HTG254" s="435"/>
      <c r="HTH254" s="435"/>
      <c r="HTI254" s="435"/>
      <c r="HTJ254" s="435"/>
      <c r="HTK254" s="435"/>
      <c r="HTL254" s="435"/>
      <c r="HTM254" s="435"/>
      <c r="HTN254" s="435"/>
      <c r="HTO254" s="435"/>
      <c r="HTP254" s="435"/>
      <c r="HTQ254" s="435"/>
      <c r="HTR254" s="435"/>
      <c r="HTS254" s="435"/>
      <c r="HTT254" s="435"/>
      <c r="HTU254" s="435"/>
      <c r="HTV254" s="435"/>
      <c r="HTW254" s="435"/>
      <c r="HTX254" s="435"/>
      <c r="HTY254" s="435"/>
      <c r="HTZ254" s="435"/>
      <c r="HUA254" s="435"/>
      <c r="HUB254" s="435"/>
      <c r="HUC254" s="435"/>
      <c r="HUD254" s="435"/>
      <c r="HUE254" s="435"/>
      <c r="HUF254" s="435"/>
      <c r="HUG254" s="435"/>
      <c r="HUH254" s="435"/>
      <c r="HUI254" s="435"/>
      <c r="HUJ254" s="435"/>
      <c r="HUK254" s="435"/>
      <c r="HUL254" s="435"/>
      <c r="HUM254" s="435"/>
      <c r="HUN254" s="435"/>
      <c r="HUO254" s="435"/>
      <c r="HUP254" s="435"/>
      <c r="HUQ254" s="435"/>
      <c r="HUR254" s="435"/>
      <c r="HUS254" s="435"/>
      <c r="HUT254" s="435"/>
      <c r="HUU254" s="435"/>
      <c r="HUV254" s="435"/>
      <c r="HUW254" s="435"/>
      <c r="HUX254" s="435"/>
      <c r="HUY254" s="435"/>
      <c r="HUZ254" s="435"/>
      <c r="HVA254" s="435"/>
      <c r="HVB254" s="435"/>
      <c r="HVC254" s="435"/>
      <c r="HVD254" s="435"/>
      <c r="HVE254" s="435"/>
      <c r="HVF254" s="435"/>
      <c r="HVG254" s="435"/>
      <c r="HVH254" s="435"/>
      <c r="HVI254" s="435"/>
      <c r="HVJ254" s="435"/>
      <c r="HVK254" s="435"/>
      <c r="HVL254" s="435"/>
      <c r="HVM254" s="435"/>
      <c r="HVN254" s="435"/>
      <c r="HVO254" s="435"/>
      <c r="HVP254" s="435"/>
      <c r="HVQ254" s="435"/>
      <c r="HVR254" s="435"/>
      <c r="HVS254" s="435"/>
      <c r="HVT254" s="435"/>
      <c r="HVU254" s="435"/>
      <c r="HVV254" s="435"/>
      <c r="HVW254" s="435"/>
      <c r="HVX254" s="435"/>
      <c r="HVY254" s="435"/>
      <c r="HVZ254" s="435"/>
      <c r="HWA254" s="435"/>
      <c r="HWB254" s="435"/>
      <c r="HWC254" s="435"/>
      <c r="HWD254" s="435"/>
      <c r="HWE254" s="435"/>
      <c r="HWF254" s="435"/>
      <c r="HWG254" s="435"/>
      <c r="HWH254" s="435"/>
      <c r="HWI254" s="435"/>
      <c r="HWJ254" s="435"/>
      <c r="HWK254" s="435"/>
      <c r="HWL254" s="435"/>
      <c r="HWM254" s="435"/>
      <c r="HWN254" s="435"/>
      <c r="HWO254" s="435"/>
      <c r="HWP254" s="435"/>
      <c r="HWQ254" s="435"/>
      <c r="HWR254" s="435"/>
      <c r="HWS254" s="435"/>
      <c r="HWT254" s="435"/>
      <c r="HWU254" s="435"/>
      <c r="HWV254" s="435"/>
      <c r="HWW254" s="435"/>
      <c r="HWX254" s="435"/>
      <c r="HWY254" s="435"/>
      <c r="HWZ254" s="435"/>
      <c r="HXA254" s="435"/>
      <c r="HXB254" s="435"/>
      <c r="HXC254" s="435"/>
      <c r="HXD254" s="435"/>
      <c r="HXE254" s="435"/>
      <c r="HXF254" s="435"/>
      <c r="HXG254" s="435"/>
      <c r="HXH254" s="435"/>
      <c r="HXI254" s="435"/>
      <c r="HXJ254" s="435"/>
      <c r="HXK254" s="435"/>
      <c r="HXL254" s="435"/>
      <c r="HXM254" s="435"/>
      <c r="HXN254" s="435"/>
      <c r="HXO254" s="435"/>
      <c r="HXP254" s="435"/>
      <c r="HXQ254" s="435"/>
      <c r="HXR254" s="435"/>
      <c r="HXS254" s="435"/>
      <c r="HXT254" s="435"/>
      <c r="HXU254" s="435"/>
      <c r="HXV254" s="435"/>
      <c r="HXW254" s="435"/>
      <c r="HXX254" s="435"/>
      <c r="HXY254" s="435"/>
      <c r="HXZ254" s="435"/>
      <c r="HYA254" s="435"/>
      <c r="HYB254" s="435"/>
      <c r="HYC254" s="435"/>
      <c r="HYD254" s="435"/>
      <c r="HYE254" s="435"/>
      <c r="HYF254" s="435"/>
      <c r="HYG254" s="435"/>
      <c r="HYH254" s="435"/>
      <c r="HYI254" s="435"/>
      <c r="HYJ254" s="435"/>
      <c r="HYK254" s="435"/>
      <c r="HYL254" s="435"/>
      <c r="HYM254" s="435"/>
      <c r="HYN254" s="435"/>
      <c r="HYO254" s="435"/>
      <c r="HYP254" s="435"/>
      <c r="HYQ254" s="435"/>
      <c r="HYR254" s="435"/>
      <c r="HYS254" s="435"/>
      <c r="HYT254" s="435"/>
      <c r="HYU254" s="435"/>
      <c r="HYV254" s="435"/>
      <c r="HYW254" s="435"/>
      <c r="HYX254" s="435"/>
      <c r="HYY254" s="435"/>
      <c r="HYZ254" s="435"/>
      <c r="HZA254" s="435"/>
      <c r="HZB254" s="435"/>
      <c r="HZC254" s="435"/>
      <c r="HZD254" s="435"/>
      <c r="HZE254" s="435"/>
      <c r="HZF254" s="435"/>
      <c r="HZG254" s="435"/>
      <c r="HZH254" s="435"/>
      <c r="HZI254" s="435"/>
      <c r="HZJ254" s="435"/>
      <c r="HZK254" s="435"/>
      <c r="HZL254" s="435"/>
      <c r="HZM254" s="435"/>
      <c r="HZN254" s="435"/>
      <c r="HZO254" s="435"/>
      <c r="HZP254" s="435"/>
      <c r="HZQ254" s="435"/>
      <c r="HZR254" s="435"/>
      <c r="HZS254" s="435"/>
      <c r="HZT254" s="435"/>
      <c r="HZU254" s="435"/>
      <c r="HZV254" s="435"/>
      <c r="HZW254" s="435"/>
      <c r="HZX254" s="435"/>
      <c r="HZY254" s="435"/>
      <c r="HZZ254" s="435"/>
      <c r="IAA254" s="435"/>
      <c r="IAB254" s="435"/>
      <c r="IAC254" s="435"/>
      <c r="IAD254" s="435"/>
      <c r="IAE254" s="435"/>
      <c r="IAF254" s="435"/>
      <c r="IAG254" s="435"/>
      <c r="IAH254" s="435"/>
      <c r="IAI254" s="435"/>
      <c r="IAJ254" s="435"/>
      <c r="IAK254" s="435"/>
      <c r="IAL254" s="435"/>
      <c r="IAM254" s="435"/>
      <c r="IAN254" s="435"/>
      <c r="IAO254" s="435"/>
      <c r="IAP254" s="435"/>
      <c r="IAQ254" s="435"/>
      <c r="IAR254" s="435"/>
      <c r="IAS254" s="435"/>
      <c r="IAT254" s="435"/>
      <c r="IAU254" s="435"/>
      <c r="IAV254" s="435"/>
      <c r="IAW254" s="435"/>
      <c r="IAX254" s="435"/>
      <c r="IAY254" s="435"/>
      <c r="IAZ254" s="435"/>
      <c r="IBA254" s="435"/>
      <c r="IBB254" s="435"/>
      <c r="IBC254" s="435"/>
      <c r="IBD254" s="435"/>
      <c r="IBE254" s="435"/>
      <c r="IBF254" s="435"/>
      <c r="IBG254" s="435"/>
      <c r="IBH254" s="435"/>
      <c r="IBI254" s="435"/>
      <c r="IBJ254" s="435"/>
      <c r="IBK254" s="435"/>
      <c r="IBL254" s="435"/>
      <c r="IBM254" s="435"/>
      <c r="IBN254" s="435"/>
      <c r="IBO254" s="435"/>
      <c r="IBP254" s="435"/>
      <c r="IBQ254" s="435"/>
      <c r="IBR254" s="435"/>
      <c r="IBS254" s="435"/>
      <c r="IBT254" s="435"/>
      <c r="IBU254" s="435"/>
      <c r="IBV254" s="435"/>
      <c r="IBW254" s="435"/>
      <c r="IBX254" s="435"/>
      <c r="IBY254" s="435"/>
      <c r="IBZ254" s="435"/>
      <c r="ICA254" s="435"/>
      <c r="ICB254" s="435"/>
      <c r="ICC254" s="435"/>
      <c r="ICD254" s="435"/>
      <c r="ICE254" s="435"/>
      <c r="ICF254" s="435"/>
      <c r="ICG254" s="435"/>
      <c r="ICH254" s="435"/>
      <c r="ICI254" s="435"/>
      <c r="ICJ254" s="435"/>
      <c r="ICK254" s="435"/>
      <c r="ICL254" s="435"/>
      <c r="ICM254" s="435"/>
      <c r="ICN254" s="435"/>
      <c r="ICO254" s="435"/>
      <c r="ICP254" s="435"/>
      <c r="ICQ254" s="435"/>
      <c r="ICR254" s="435"/>
      <c r="ICS254" s="435"/>
      <c r="ICT254" s="435"/>
      <c r="ICU254" s="435"/>
      <c r="ICV254" s="435"/>
      <c r="ICW254" s="435"/>
      <c r="ICX254" s="435"/>
      <c r="ICY254" s="435"/>
      <c r="ICZ254" s="435"/>
      <c r="IDA254" s="435"/>
      <c r="IDB254" s="435"/>
      <c r="IDC254" s="435"/>
      <c r="IDD254" s="435"/>
      <c r="IDE254" s="435"/>
      <c r="IDF254" s="435"/>
      <c r="IDG254" s="435"/>
      <c r="IDH254" s="435"/>
      <c r="IDI254" s="435"/>
      <c r="IDJ254" s="435"/>
      <c r="IDK254" s="435"/>
      <c r="IDL254" s="435"/>
      <c r="IDM254" s="435"/>
      <c r="IDN254" s="435"/>
      <c r="IDO254" s="435"/>
      <c r="IDP254" s="435"/>
      <c r="IDQ254" s="435"/>
      <c r="IDR254" s="435"/>
      <c r="IDS254" s="435"/>
      <c r="IDT254" s="435"/>
      <c r="IDU254" s="435"/>
      <c r="IDV254" s="435"/>
      <c r="IDW254" s="435"/>
      <c r="IDX254" s="435"/>
      <c r="IDY254" s="435"/>
      <c r="IDZ254" s="435"/>
      <c r="IEA254" s="435"/>
      <c r="IEB254" s="435"/>
      <c r="IEC254" s="435"/>
      <c r="IED254" s="435"/>
      <c r="IEE254" s="435"/>
      <c r="IEF254" s="435"/>
      <c r="IEG254" s="435"/>
      <c r="IEH254" s="435"/>
      <c r="IEI254" s="435"/>
      <c r="IEJ254" s="435"/>
      <c r="IEK254" s="435"/>
      <c r="IEL254" s="435"/>
      <c r="IEM254" s="435"/>
      <c r="IEN254" s="435"/>
      <c r="IEO254" s="435"/>
      <c r="IEP254" s="435"/>
      <c r="IEQ254" s="435"/>
      <c r="IER254" s="435"/>
      <c r="IES254" s="435"/>
      <c r="IET254" s="435"/>
      <c r="IEU254" s="435"/>
      <c r="IEV254" s="435"/>
      <c r="IEW254" s="435"/>
      <c r="IEX254" s="435"/>
      <c r="IEY254" s="435"/>
      <c r="IEZ254" s="435"/>
      <c r="IFA254" s="435"/>
      <c r="IFB254" s="435"/>
      <c r="IFC254" s="435"/>
      <c r="IFD254" s="435"/>
      <c r="IFE254" s="435"/>
      <c r="IFF254" s="435"/>
      <c r="IFG254" s="435"/>
      <c r="IFH254" s="435"/>
      <c r="IFI254" s="435"/>
      <c r="IFJ254" s="435"/>
      <c r="IFK254" s="435"/>
      <c r="IFL254" s="435"/>
      <c r="IFM254" s="435"/>
      <c r="IFN254" s="435"/>
      <c r="IFO254" s="435"/>
      <c r="IFP254" s="435"/>
      <c r="IFQ254" s="435"/>
      <c r="IFR254" s="435"/>
      <c r="IFS254" s="435"/>
      <c r="IFT254" s="435"/>
      <c r="IFU254" s="435"/>
      <c r="IFV254" s="435"/>
      <c r="IFW254" s="435"/>
      <c r="IFX254" s="435"/>
      <c r="IFY254" s="435"/>
      <c r="IFZ254" s="435"/>
      <c r="IGA254" s="435"/>
      <c r="IGB254" s="435"/>
      <c r="IGC254" s="435"/>
      <c r="IGD254" s="435"/>
      <c r="IGE254" s="435"/>
      <c r="IGF254" s="435"/>
      <c r="IGG254" s="435"/>
      <c r="IGH254" s="435"/>
      <c r="IGI254" s="435"/>
      <c r="IGJ254" s="435"/>
      <c r="IGK254" s="435"/>
      <c r="IGL254" s="435"/>
      <c r="IGM254" s="435"/>
      <c r="IGN254" s="435"/>
      <c r="IGO254" s="435"/>
      <c r="IGP254" s="435"/>
      <c r="IGQ254" s="435"/>
      <c r="IGR254" s="435"/>
      <c r="IGS254" s="435"/>
      <c r="IGT254" s="435"/>
      <c r="IGU254" s="435"/>
      <c r="IGV254" s="435"/>
      <c r="IGW254" s="435"/>
      <c r="IGX254" s="435"/>
      <c r="IGY254" s="435"/>
      <c r="IGZ254" s="435"/>
      <c r="IHA254" s="435"/>
      <c r="IHB254" s="435"/>
      <c r="IHC254" s="435"/>
      <c r="IHD254" s="435"/>
      <c r="IHE254" s="435"/>
      <c r="IHF254" s="435"/>
      <c r="IHG254" s="435"/>
      <c r="IHH254" s="435"/>
      <c r="IHI254" s="435"/>
      <c r="IHJ254" s="435"/>
      <c r="IHK254" s="435"/>
      <c r="IHL254" s="435"/>
      <c r="IHM254" s="435"/>
      <c r="IHN254" s="435"/>
      <c r="IHO254" s="435"/>
      <c r="IHP254" s="435"/>
      <c r="IHQ254" s="435"/>
      <c r="IHR254" s="435"/>
      <c r="IHS254" s="435"/>
      <c r="IHT254" s="435"/>
      <c r="IHU254" s="435"/>
      <c r="IHV254" s="435"/>
      <c r="IHW254" s="435"/>
      <c r="IHX254" s="435"/>
      <c r="IHY254" s="435"/>
      <c r="IHZ254" s="435"/>
      <c r="IIA254" s="435"/>
      <c r="IIB254" s="435"/>
      <c r="IIC254" s="435"/>
      <c r="IID254" s="435"/>
      <c r="IIE254" s="435"/>
      <c r="IIF254" s="435"/>
      <c r="IIG254" s="435"/>
      <c r="IIH254" s="435"/>
      <c r="III254" s="435"/>
      <c r="IIJ254" s="435"/>
      <c r="IIK254" s="435"/>
      <c r="IIL254" s="435"/>
      <c r="IIM254" s="435"/>
      <c r="IIN254" s="435"/>
      <c r="IIO254" s="435"/>
      <c r="IIP254" s="435"/>
      <c r="IIQ254" s="435"/>
      <c r="IIR254" s="435"/>
      <c r="IIS254" s="435"/>
      <c r="IIT254" s="435"/>
      <c r="IIU254" s="435"/>
      <c r="IIV254" s="435"/>
      <c r="IIW254" s="435"/>
      <c r="IIX254" s="435"/>
      <c r="IIY254" s="435"/>
      <c r="IIZ254" s="435"/>
      <c r="IJA254" s="435"/>
      <c r="IJB254" s="435"/>
      <c r="IJC254" s="435"/>
      <c r="IJD254" s="435"/>
      <c r="IJE254" s="435"/>
      <c r="IJF254" s="435"/>
      <c r="IJG254" s="435"/>
      <c r="IJH254" s="435"/>
      <c r="IJI254" s="435"/>
      <c r="IJJ254" s="435"/>
      <c r="IJK254" s="435"/>
      <c r="IJL254" s="435"/>
      <c r="IJM254" s="435"/>
      <c r="IJN254" s="435"/>
      <c r="IJO254" s="435"/>
      <c r="IJP254" s="435"/>
      <c r="IJQ254" s="435"/>
      <c r="IJR254" s="435"/>
      <c r="IJS254" s="435"/>
      <c r="IJT254" s="435"/>
      <c r="IJU254" s="435"/>
      <c r="IJV254" s="435"/>
      <c r="IJW254" s="435"/>
      <c r="IJX254" s="435"/>
      <c r="IJY254" s="435"/>
      <c r="IJZ254" s="435"/>
      <c r="IKA254" s="435"/>
      <c r="IKB254" s="435"/>
      <c r="IKC254" s="435"/>
      <c r="IKD254" s="435"/>
      <c r="IKE254" s="435"/>
      <c r="IKF254" s="435"/>
      <c r="IKG254" s="435"/>
      <c r="IKH254" s="435"/>
      <c r="IKI254" s="435"/>
      <c r="IKJ254" s="435"/>
      <c r="IKK254" s="435"/>
      <c r="IKL254" s="435"/>
      <c r="IKM254" s="435"/>
      <c r="IKN254" s="435"/>
      <c r="IKO254" s="435"/>
      <c r="IKP254" s="435"/>
      <c r="IKQ254" s="435"/>
      <c r="IKR254" s="435"/>
      <c r="IKS254" s="435"/>
      <c r="IKT254" s="435"/>
      <c r="IKU254" s="435"/>
      <c r="IKV254" s="435"/>
      <c r="IKW254" s="435"/>
      <c r="IKX254" s="435"/>
      <c r="IKY254" s="435"/>
      <c r="IKZ254" s="435"/>
      <c r="ILA254" s="435"/>
      <c r="ILB254" s="435"/>
      <c r="ILC254" s="435"/>
      <c r="ILD254" s="435"/>
      <c r="ILE254" s="435"/>
      <c r="ILF254" s="435"/>
      <c r="ILG254" s="435"/>
      <c r="ILH254" s="435"/>
      <c r="ILI254" s="435"/>
      <c r="ILJ254" s="435"/>
      <c r="ILK254" s="435"/>
      <c r="ILL254" s="435"/>
      <c r="ILM254" s="435"/>
      <c r="ILN254" s="435"/>
      <c r="ILO254" s="435"/>
      <c r="ILP254" s="435"/>
      <c r="ILQ254" s="435"/>
      <c r="ILR254" s="435"/>
      <c r="ILS254" s="435"/>
      <c r="ILT254" s="435"/>
      <c r="ILU254" s="435"/>
      <c r="ILV254" s="435"/>
      <c r="ILW254" s="435"/>
      <c r="ILX254" s="435"/>
      <c r="ILY254" s="435"/>
      <c r="ILZ254" s="435"/>
      <c r="IMA254" s="435"/>
      <c r="IMB254" s="435"/>
      <c r="IMC254" s="435"/>
      <c r="IMD254" s="435"/>
      <c r="IME254" s="435"/>
      <c r="IMF254" s="435"/>
      <c r="IMG254" s="435"/>
      <c r="IMH254" s="435"/>
      <c r="IMI254" s="435"/>
      <c r="IMJ254" s="435"/>
      <c r="IMK254" s="435"/>
      <c r="IML254" s="435"/>
      <c r="IMM254" s="435"/>
      <c r="IMN254" s="435"/>
      <c r="IMO254" s="435"/>
      <c r="IMP254" s="435"/>
      <c r="IMQ254" s="435"/>
      <c r="IMR254" s="435"/>
      <c r="IMS254" s="435"/>
      <c r="IMT254" s="435"/>
      <c r="IMU254" s="435"/>
      <c r="IMV254" s="435"/>
      <c r="IMW254" s="435"/>
      <c r="IMX254" s="435"/>
      <c r="IMY254" s="435"/>
      <c r="IMZ254" s="435"/>
      <c r="INA254" s="435"/>
      <c r="INB254" s="435"/>
      <c r="INC254" s="435"/>
      <c r="IND254" s="435"/>
      <c r="INE254" s="435"/>
      <c r="INF254" s="435"/>
      <c r="ING254" s="435"/>
      <c r="INH254" s="435"/>
      <c r="INI254" s="435"/>
      <c r="INJ254" s="435"/>
      <c r="INK254" s="435"/>
      <c r="INL254" s="435"/>
      <c r="INM254" s="435"/>
      <c r="INN254" s="435"/>
      <c r="INO254" s="435"/>
      <c r="INP254" s="435"/>
      <c r="INQ254" s="435"/>
      <c r="INR254" s="435"/>
      <c r="INS254" s="435"/>
      <c r="INT254" s="435"/>
      <c r="INU254" s="435"/>
      <c r="INV254" s="435"/>
      <c r="INW254" s="435"/>
      <c r="INX254" s="435"/>
      <c r="INY254" s="435"/>
      <c r="INZ254" s="435"/>
      <c r="IOA254" s="435"/>
      <c r="IOB254" s="435"/>
      <c r="IOC254" s="435"/>
      <c r="IOD254" s="435"/>
      <c r="IOE254" s="435"/>
      <c r="IOF254" s="435"/>
      <c r="IOG254" s="435"/>
      <c r="IOH254" s="435"/>
      <c r="IOI254" s="435"/>
      <c r="IOJ254" s="435"/>
      <c r="IOK254" s="435"/>
      <c r="IOL254" s="435"/>
      <c r="IOM254" s="435"/>
      <c r="ION254" s="435"/>
      <c r="IOO254" s="435"/>
      <c r="IOP254" s="435"/>
      <c r="IOQ254" s="435"/>
      <c r="IOR254" s="435"/>
      <c r="IOS254" s="435"/>
      <c r="IOT254" s="435"/>
      <c r="IOU254" s="435"/>
      <c r="IOV254" s="435"/>
      <c r="IOW254" s="435"/>
      <c r="IOX254" s="435"/>
      <c r="IOY254" s="435"/>
      <c r="IOZ254" s="435"/>
      <c r="IPA254" s="435"/>
      <c r="IPB254" s="435"/>
      <c r="IPC254" s="435"/>
      <c r="IPD254" s="435"/>
      <c r="IPE254" s="435"/>
      <c r="IPF254" s="435"/>
      <c r="IPG254" s="435"/>
      <c r="IPH254" s="435"/>
      <c r="IPI254" s="435"/>
      <c r="IPJ254" s="435"/>
      <c r="IPK254" s="435"/>
      <c r="IPL254" s="435"/>
      <c r="IPM254" s="435"/>
      <c r="IPN254" s="435"/>
      <c r="IPO254" s="435"/>
      <c r="IPP254" s="435"/>
      <c r="IPQ254" s="435"/>
      <c r="IPR254" s="435"/>
      <c r="IPS254" s="435"/>
      <c r="IPT254" s="435"/>
      <c r="IPU254" s="435"/>
      <c r="IPV254" s="435"/>
      <c r="IPW254" s="435"/>
      <c r="IPX254" s="435"/>
      <c r="IPY254" s="435"/>
      <c r="IPZ254" s="435"/>
      <c r="IQA254" s="435"/>
      <c r="IQB254" s="435"/>
      <c r="IQC254" s="435"/>
      <c r="IQD254" s="435"/>
      <c r="IQE254" s="435"/>
      <c r="IQF254" s="435"/>
      <c r="IQG254" s="435"/>
      <c r="IQH254" s="435"/>
      <c r="IQI254" s="435"/>
      <c r="IQJ254" s="435"/>
      <c r="IQK254" s="435"/>
      <c r="IQL254" s="435"/>
      <c r="IQM254" s="435"/>
      <c r="IQN254" s="435"/>
      <c r="IQO254" s="435"/>
      <c r="IQP254" s="435"/>
      <c r="IQQ254" s="435"/>
      <c r="IQR254" s="435"/>
      <c r="IQS254" s="435"/>
      <c r="IQT254" s="435"/>
      <c r="IQU254" s="435"/>
      <c r="IQV254" s="435"/>
      <c r="IQW254" s="435"/>
      <c r="IQX254" s="435"/>
      <c r="IQY254" s="435"/>
      <c r="IQZ254" s="435"/>
      <c r="IRA254" s="435"/>
      <c r="IRB254" s="435"/>
      <c r="IRC254" s="435"/>
      <c r="IRD254" s="435"/>
      <c r="IRE254" s="435"/>
      <c r="IRF254" s="435"/>
      <c r="IRG254" s="435"/>
      <c r="IRH254" s="435"/>
      <c r="IRI254" s="435"/>
      <c r="IRJ254" s="435"/>
      <c r="IRK254" s="435"/>
      <c r="IRL254" s="435"/>
      <c r="IRM254" s="435"/>
      <c r="IRN254" s="435"/>
      <c r="IRO254" s="435"/>
      <c r="IRP254" s="435"/>
      <c r="IRQ254" s="435"/>
      <c r="IRR254" s="435"/>
      <c r="IRS254" s="435"/>
      <c r="IRT254" s="435"/>
      <c r="IRU254" s="435"/>
      <c r="IRV254" s="435"/>
      <c r="IRW254" s="435"/>
      <c r="IRX254" s="435"/>
      <c r="IRY254" s="435"/>
      <c r="IRZ254" s="435"/>
      <c r="ISA254" s="435"/>
      <c r="ISB254" s="435"/>
      <c r="ISC254" s="435"/>
      <c r="ISD254" s="435"/>
      <c r="ISE254" s="435"/>
      <c r="ISF254" s="435"/>
      <c r="ISG254" s="435"/>
      <c r="ISH254" s="435"/>
      <c r="ISI254" s="435"/>
      <c r="ISJ254" s="435"/>
      <c r="ISK254" s="435"/>
      <c r="ISL254" s="435"/>
      <c r="ISM254" s="435"/>
      <c r="ISN254" s="435"/>
      <c r="ISO254" s="435"/>
      <c r="ISP254" s="435"/>
      <c r="ISQ254" s="435"/>
      <c r="ISR254" s="435"/>
      <c r="ISS254" s="435"/>
      <c r="IST254" s="435"/>
      <c r="ISU254" s="435"/>
      <c r="ISV254" s="435"/>
      <c r="ISW254" s="435"/>
      <c r="ISX254" s="435"/>
      <c r="ISY254" s="435"/>
      <c r="ISZ254" s="435"/>
      <c r="ITA254" s="435"/>
      <c r="ITB254" s="435"/>
      <c r="ITC254" s="435"/>
      <c r="ITD254" s="435"/>
      <c r="ITE254" s="435"/>
      <c r="ITF254" s="435"/>
      <c r="ITG254" s="435"/>
      <c r="ITH254" s="435"/>
      <c r="ITI254" s="435"/>
      <c r="ITJ254" s="435"/>
      <c r="ITK254" s="435"/>
      <c r="ITL254" s="435"/>
      <c r="ITM254" s="435"/>
      <c r="ITN254" s="435"/>
      <c r="ITO254" s="435"/>
      <c r="ITP254" s="435"/>
      <c r="ITQ254" s="435"/>
      <c r="ITR254" s="435"/>
      <c r="ITS254" s="435"/>
      <c r="ITT254" s="435"/>
      <c r="ITU254" s="435"/>
      <c r="ITV254" s="435"/>
      <c r="ITW254" s="435"/>
      <c r="ITX254" s="435"/>
      <c r="ITY254" s="435"/>
      <c r="ITZ254" s="435"/>
      <c r="IUA254" s="435"/>
      <c r="IUB254" s="435"/>
      <c r="IUC254" s="435"/>
      <c r="IUD254" s="435"/>
      <c r="IUE254" s="435"/>
      <c r="IUF254" s="435"/>
      <c r="IUG254" s="435"/>
      <c r="IUH254" s="435"/>
      <c r="IUI254" s="435"/>
      <c r="IUJ254" s="435"/>
      <c r="IUK254" s="435"/>
      <c r="IUL254" s="435"/>
      <c r="IUM254" s="435"/>
      <c r="IUN254" s="435"/>
      <c r="IUO254" s="435"/>
      <c r="IUP254" s="435"/>
      <c r="IUQ254" s="435"/>
      <c r="IUR254" s="435"/>
      <c r="IUS254" s="435"/>
      <c r="IUT254" s="435"/>
      <c r="IUU254" s="435"/>
      <c r="IUV254" s="435"/>
      <c r="IUW254" s="435"/>
      <c r="IUX254" s="435"/>
      <c r="IUY254" s="435"/>
      <c r="IUZ254" s="435"/>
      <c r="IVA254" s="435"/>
      <c r="IVB254" s="435"/>
      <c r="IVC254" s="435"/>
      <c r="IVD254" s="435"/>
      <c r="IVE254" s="435"/>
      <c r="IVF254" s="435"/>
      <c r="IVG254" s="435"/>
      <c r="IVH254" s="435"/>
      <c r="IVI254" s="435"/>
      <c r="IVJ254" s="435"/>
      <c r="IVK254" s="435"/>
      <c r="IVL254" s="435"/>
      <c r="IVM254" s="435"/>
      <c r="IVN254" s="435"/>
      <c r="IVO254" s="435"/>
      <c r="IVP254" s="435"/>
      <c r="IVQ254" s="435"/>
      <c r="IVR254" s="435"/>
      <c r="IVS254" s="435"/>
      <c r="IVT254" s="435"/>
      <c r="IVU254" s="435"/>
      <c r="IVV254" s="435"/>
      <c r="IVW254" s="435"/>
      <c r="IVX254" s="435"/>
      <c r="IVY254" s="435"/>
      <c r="IVZ254" s="435"/>
      <c r="IWA254" s="435"/>
      <c r="IWB254" s="435"/>
      <c r="IWC254" s="435"/>
      <c r="IWD254" s="435"/>
      <c r="IWE254" s="435"/>
      <c r="IWF254" s="435"/>
      <c r="IWG254" s="435"/>
      <c r="IWH254" s="435"/>
      <c r="IWI254" s="435"/>
      <c r="IWJ254" s="435"/>
      <c r="IWK254" s="435"/>
      <c r="IWL254" s="435"/>
      <c r="IWM254" s="435"/>
      <c r="IWN254" s="435"/>
      <c r="IWO254" s="435"/>
      <c r="IWP254" s="435"/>
      <c r="IWQ254" s="435"/>
      <c r="IWR254" s="435"/>
      <c r="IWS254" s="435"/>
      <c r="IWT254" s="435"/>
      <c r="IWU254" s="435"/>
      <c r="IWV254" s="435"/>
      <c r="IWW254" s="435"/>
      <c r="IWX254" s="435"/>
      <c r="IWY254" s="435"/>
      <c r="IWZ254" s="435"/>
      <c r="IXA254" s="435"/>
      <c r="IXB254" s="435"/>
      <c r="IXC254" s="435"/>
      <c r="IXD254" s="435"/>
      <c r="IXE254" s="435"/>
      <c r="IXF254" s="435"/>
      <c r="IXG254" s="435"/>
      <c r="IXH254" s="435"/>
      <c r="IXI254" s="435"/>
      <c r="IXJ254" s="435"/>
      <c r="IXK254" s="435"/>
      <c r="IXL254" s="435"/>
      <c r="IXM254" s="435"/>
      <c r="IXN254" s="435"/>
      <c r="IXO254" s="435"/>
      <c r="IXP254" s="435"/>
      <c r="IXQ254" s="435"/>
      <c r="IXR254" s="435"/>
      <c r="IXS254" s="435"/>
      <c r="IXT254" s="435"/>
      <c r="IXU254" s="435"/>
      <c r="IXV254" s="435"/>
      <c r="IXW254" s="435"/>
      <c r="IXX254" s="435"/>
      <c r="IXY254" s="435"/>
      <c r="IXZ254" s="435"/>
      <c r="IYA254" s="435"/>
      <c r="IYB254" s="435"/>
      <c r="IYC254" s="435"/>
      <c r="IYD254" s="435"/>
      <c r="IYE254" s="435"/>
      <c r="IYF254" s="435"/>
      <c r="IYG254" s="435"/>
      <c r="IYH254" s="435"/>
      <c r="IYI254" s="435"/>
      <c r="IYJ254" s="435"/>
      <c r="IYK254" s="435"/>
      <c r="IYL254" s="435"/>
      <c r="IYM254" s="435"/>
      <c r="IYN254" s="435"/>
      <c r="IYO254" s="435"/>
      <c r="IYP254" s="435"/>
      <c r="IYQ254" s="435"/>
      <c r="IYR254" s="435"/>
      <c r="IYS254" s="435"/>
      <c r="IYT254" s="435"/>
      <c r="IYU254" s="435"/>
      <c r="IYV254" s="435"/>
      <c r="IYW254" s="435"/>
      <c r="IYX254" s="435"/>
      <c r="IYY254" s="435"/>
      <c r="IYZ254" s="435"/>
      <c r="IZA254" s="435"/>
      <c r="IZB254" s="435"/>
      <c r="IZC254" s="435"/>
      <c r="IZD254" s="435"/>
      <c r="IZE254" s="435"/>
      <c r="IZF254" s="435"/>
      <c r="IZG254" s="435"/>
      <c r="IZH254" s="435"/>
      <c r="IZI254" s="435"/>
      <c r="IZJ254" s="435"/>
      <c r="IZK254" s="435"/>
      <c r="IZL254" s="435"/>
      <c r="IZM254" s="435"/>
      <c r="IZN254" s="435"/>
      <c r="IZO254" s="435"/>
      <c r="IZP254" s="435"/>
      <c r="IZQ254" s="435"/>
      <c r="IZR254" s="435"/>
      <c r="IZS254" s="435"/>
      <c r="IZT254" s="435"/>
      <c r="IZU254" s="435"/>
      <c r="IZV254" s="435"/>
      <c r="IZW254" s="435"/>
      <c r="IZX254" s="435"/>
      <c r="IZY254" s="435"/>
      <c r="IZZ254" s="435"/>
      <c r="JAA254" s="435"/>
      <c r="JAB254" s="435"/>
      <c r="JAC254" s="435"/>
      <c r="JAD254" s="435"/>
      <c r="JAE254" s="435"/>
      <c r="JAF254" s="435"/>
      <c r="JAG254" s="435"/>
      <c r="JAH254" s="435"/>
      <c r="JAI254" s="435"/>
      <c r="JAJ254" s="435"/>
      <c r="JAK254" s="435"/>
      <c r="JAL254" s="435"/>
      <c r="JAM254" s="435"/>
      <c r="JAN254" s="435"/>
      <c r="JAO254" s="435"/>
      <c r="JAP254" s="435"/>
      <c r="JAQ254" s="435"/>
      <c r="JAR254" s="435"/>
      <c r="JAS254" s="435"/>
      <c r="JAT254" s="435"/>
      <c r="JAU254" s="435"/>
      <c r="JAV254" s="435"/>
      <c r="JAW254" s="435"/>
      <c r="JAX254" s="435"/>
      <c r="JAY254" s="435"/>
      <c r="JAZ254" s="435"/>
      <c r="JBA254" s="435"/>
      <c r="JBB254" s="435"/>
      <c r="JBC254" s="435"/>
      <c r="JBD254" s="435"/>
      <c r="JBE254" s="435"/>
      <c r="JBF254" s="435"/>
      <c r="JBG254" s="435"/>
      <c r="JBH254" s="435"/>
      <c r="JBI254" s="435"/>
      <c r="JBJ254" s="435"/>
      <c r="JBK254" s="435"/>
      <c r="JBL254" s="435"/>
      <c r="JBM254" s="435"/>
      <c r="JBN254" s="435"/>
      <c r="JBO254" s="435"/>
      <c r="JBP254" s="435"/>
      <c r="JBQ254" s="435"/>
      <c r="JBR254" s="435"/>
      <c r="JBS254" s="435"/>
      <c r="JBT254" s="435"/>
      <c r="JBU254" s="435"/>
      <c r="JBV254" s="435"/>
      <c r="JBW254" s="435"/>
      <c r="JBX254" s="435"/>
      <c r="JBY254" s="435"/>
      <c r="JBZ254" s="435"/>
      <c r="JCA254" s="435"/>
      <c r="JCB254" s="435"/>
      <c r="JCC254" s="435"/>
      <c r="JCD254" s="435"/>
      <c r="JCE254" s="435"/>
      <c r="JCF254" s="435"/>
      <c r="JCG254" s="435"/>
      <c r="JCH254" s="435"/>
      <c r="JCI254" s="435"/>
      <c r="JCJ254" s="435"/>
      <c r="JCK254" s="435"/>
      <c r="JCL254" s="435"/>
      <c r="JCM254" s="435"/>
      <c r="JCN254" s="435"/>
      <c r="JCO254" s="435"/>
      <c r="JCP254" s="435"/>
      <c r="JCQ254" s="435"/>
      <c r="JCR254" s="435"/>
      <c r="JCS254" s="435"/>
      <c r="JCT254" s="435"/>
      <c r="JCU254" s="435"/>
      <c r="JCV254" s="435"/>
      <c r="JCW254" s="435"/>
      <c r="JCX254" s="435"/>
      <c r="JCY254" s="435"/>
      <c r="JCZ254" s="435"/>
      <c r="JDA254" s="435"/>
      <c r="JDB254" s="435"/>
      <c r="JDC254" s="435"/>
      <c r="JDD254" s="435"/>
      <c r="JDE254" s="435"/>
      <c r="JDF254" s="435"/>
      <c r="JDG254" s="435"/>
      <c r="JDH254" s="435"/>
      <c r="JDI254" s="435"/>
      <c r="JDJ254" s="435"/>
      <c r="JDK254" s="435"/>
      <c r="JDL254" s="435"/>
      <c r="JDM254" s="435"/>
      <c r="JDN254" s="435"/>
      <c r="JDO254" s="435"/>
      <c r="JDP254" s="435"/>
      <c r="JDQ254" s="435"/>
      <c r="JDR254" s="435"/>
      <c r="JDS254" s="435"/>
      <c r="JDT254" s="435"/>
      <c r="JDU254" s="435"/>
      <c r="JDV254" s="435"/>
      <c r="JDW254" s="435"/>
      <c r="JDX254" s="435"/>
      <c r="JDY254" s="435"/>
      <c r="JDZ254" s="435"/>
      <c r="JEA254" s="435"/>
      <c r="JEB254" s="435"/>
      <c r="JEC254" s="435"/>
      <c r="JED254" s="435"/>
      <c r="JEE254" s="435"/>
      <c r="JEF254" s="435"/>
      <c r="JEG254" s="435"/>
      <c r="JEH254" s="435"/>
      <c r="JEI254" s="435"/>
      <c r="JEJ254" s="435"/>
      <c r="JEK254" s="435"/>
      <c r="JEL254" s="435"/>
      <c r="JEM254" s="435"/>
      <c r="JEN254" s="435"/>
      <c r="JEO254" s="435"/>
      <c r="JEP254" s="435"/>
      <c r="JEQ254" s="435"/>
      <c r="JER254" s="435"/>
      <c r="JES254" s="435"/>
      <c r="JET254" s="435"/>
      <c r="JEU254" s="435"/>
      <c r="JEV254" s="435"/>
      <c r="JEW254" s="435"/>
      <c r="JEX254" s="435"/>
      <c r="JEY254" s="435"/>
      <c r="JEZ254" s="435"/>
      <c r="JFA254" s="435"/>
      <c r="JFB254" s="435"/>
      <c r="JFC254" s="435"/>
      <c r="JFD254" s="435"/>
      <c r="JFE254" s="435"/>
      <c r="JFF254" s="435"/>
      <c r="JFG254" s="435"/>
      <c r="JFH254" s="435"/>
      <c r="JFI254" s="435"/>
      <c r="JFJ254" s="435"/>
      <c r="JFK254" s="435"/>
      <c r="JFL254" s="435"/>
      <c r="JFM254" s="435"/>
      <c r="JFN254" s="435"/>
      <c r="JFO254" s="435"/>
      <c r="JFP254" s="435"/>
      <c r="JFQ254" s="435"/>
      <c r="JFR254" s="435"/>
      <c r="JFS254" s="435"/>
      <c r="JFT254" s="435"/>
      <c r="JFU254" s="435"/>
      <c r="JFV254" s="435"/>
      <c r="JFW254" s="435"/>
      <c r="JFX254" s="435"/>
      <c r="JFY254" s="435"/>
      <c r="JFZ254" s="435"/>
      <c r="JGA254" s="435"/>
      <c r="JGB254" s="435"/>
      <c r="JGC254" s="435"/>
      <c r="JGD254" s="435"/>
      <c r="JGE254" s="435"/>
      <c r="JGF254" s="435"/>
      <c r="JGG254" s="435"/>
      <c r="JGH254" s="435"/>
      <c r="JGI254" s="435"/>
      <c r="JGJ254" s="435"/>
      <c r="JGK254" s="435"/>
      <c r="JGL254" s="435"/>
      <c r="JGM254" s="435"/>
      <c r="JGN254" s="435"/>
      <c r="JGO254" s="435"/>
      <c r="JGP254" s="435"/>
      <c r="JGQ254" s="435"/>
      <c r="JGR254" s="435"/>
      <c r="JGS254" s="435"/>
      <c r="JGT254" s="435"/>
      <c r="JGU254" s="435"/>
      <c r="JGV254" s="435"/>
      <c r="JGW254" s="435"/>
      <c r="JGX254" s="435"/>
      <c r="JGY254" s="435"/>
      <c r="JGZ254" s="435"/>
      <c r="JHA254" s="435"/>
      <c r="JHB254" s="435"/>
      <c r="JHC254" s="435"/>
      <c r="JHD254" s="435"/>
      <c r="JHE254" s="435"/>
      <c r="JHF254" s="435"/>
      <c r="JHG254" s="435"/>
      <c r="JHH254" s="435"/>
      <c r="JHI254" s="435"/>
      <c r="JHJ254" s="435"/>
      <c r="JHK254" s="435"/>
      <c r="JHL254" s="435"/>
      <c r="JHM254" s="435"/>
      <c r="JHN254" s="435"/>
      <c r="JHO254" s="435"/>
      <c r="JHP254" s="435"/>
      <c r="JHQ254" s="435"/>
      <c r="JHR254" s="435"/>
      <c r="JHS254" s="435"/>
      <c r="JHT254" s="435"/>
      <c r="JHU254" s="435"/>
      <c r="JHV254" s="435"/>
      <c r="JHW254" s="435"/>
      <c r="JHX254" s="435"/>
      <c r="JHY254" s="435"/>
      <c r="JHZ254" s="435"/>
      <c r="JIA254" s="435"/>
      <c r="JIB254" s="435"/>
      <c r="JIC254" s="435"/>
      <c r="JID254" s="435"/>
      <c r="JIE254" s="435"/>
      <c r="JIF254" s="435"/>
      <c r="JIG254" s="435"/>
      <c r="JIH254" s="435"/>
      <c r="JII254" s="435"/>
      <c r="JIJ254" s="435"/>
      <c r="JIK254" s="435"/>
      <c r="JIL254" s="435"/>
      <c r="JIM254" s="435"/>
      <c r="JIN254" s="435"/>
      <c r="JIO254" s="435"/>
      <c r="JIP254" s="435"/>
      <c r="JIQ254" s="435"/>
      <c r="JIR254" s="435"/>
      <c r="JIS254" s="435"/>
      <c r="JIT254" s="435"/>
      <c r="JIU254" s="435"/>
      <c r="JIV254" s="435"/>
      <c r="JIW254" s="435"/>
      <c r="JIX254" s="435"/>
      <c r="JIY254" s="435"/>
      <c r="JIZ254" s="435"/>
      <c r="JJA254" s="435"/>
      <c r="JJB254" s="435"/>
      <c r="JJC254" s="435"/>
      <c r="JJD254" s="435"/>
      <c r="JJE254" s="435"/>
      <c r="JJF254" s="435"/>
      <c r="JJG254" s="435"/>
      <c r="JJH254" s="435"/>
      <c r="JJI254" s="435"/>
      <c r="JJJ254" s="435"/>
      <c r="JJK254" s="435"/>
      <c r="JJL254" s="435"/>
      <c r="JJM254" s="435"/>
      <c r="JJN254" s="435"/>
      <c r="JJO254" s="435"/>
      <c r="JJP254" s="435"/>
      <c r="JJQ254" s="435"/>
      <c r="JJR254" s="435"/>
      <c r="JJS254" s="435"/>
      <c r="JJT254" s="435"/>
      <c r="JJU254" s="435"/>
      <c r="JJV254" s="435"/>
      <c r="JJW254" s="435"/>
      <c r="JJX254" s="435"/>
      <c r="JJY254" s="435"/>
      <c r="JJZ254" s="435"/>
      <c r="JKA254" s="435"/>
      <c r="JKB254" s="435"/>
      <c r="JKC254" s="435"/>
      <c r="JKD254" s="435"/>
      <c r="JKE254" s="435"/>
      <c r="JKF254" s="435"/>
      <c r="JKG254" s="435"/>
      <c r="JKH254" s="435"/>
      <c r="JKI254" s="435"/>
      <c r="JKJ254" s="435"/>
      <c r="JKK254" s="435"/>
      <c r="JKL254" s="435"/>
      <c r="JKM254" s="435"/>
      <c r="JKN254" s="435"/>
      <c r="JKO254" s="435"/>
      <c r="JKP254" s="435"/>
      <c r="JKQ254" s="435"/>
      <c r="JKR254" s="435"/>
      <c r="JKS254" s="435"/>
      <c r="JKT254" s="435"/>
      <c r="JKU254" s="435"/>
      <c r="JKV254" s="435"/>
      <c r="JKW254" s="435"/>
      <c r="JKX254" s="435"/>
      <c r="JKY254" s="435"/>
      <c r="JKZ254" s="435"/>
      <c r="JLA254" s="435"/>
      <c r="JLB254" s="435"/>
      <c r="JLC254" s="435"/>
      <c r="JLD254" s="435"/>
      <c r="JLE254" s="435"/>
      <c r="JLF254" s="435"/>
      <c r="JLG254" s="435"/>
      <c r="JLH254" s="435"/>
      <c r="JLI254" s="435"/>
      <c r="JLJ254" s="435"/>
      <c r="JLK254" s="435"/>
      <c r="JLL254" s="435"/>
      <c r="JLM254" s="435"/>
      <c r="JLN254" s="435"/>
      <c r="JLO254" s="435"/>
      <c r="JLP254" s="435"/>
      <c r="JLQ254" s="435"/>
      <c r="JLR254" s="435"/>
      <c r="JLS254" s="435"/>
      <c r="JLT254" s="435"/>
      <c r="JLU254" s="435"/>
      <c r="JLV254" s="435"/>
      <c r="JLW254" s="435"/>
      <c r="JLX254" s="435"/>
      <c r="JLY254" s="435"/>
      <c r="JLZ254" s="435"/>
      <c r="JMA254" s="435"/>
      <c r="JMB254" s="435"/>
      <c r="JMC254" s="435"/>
      <c r="JMD254" s="435"/>
      <c r="JME254" s="435"/>
      <c r="JMF254" s="435"/>
      <c r="JMG254" s="435"/>
      <c r="JMH254" s="435"/>
      <c r="JMI254" s="435"/>
      <c r="JMJ254" s="435"/>
      <c r="JMK254" s="435"/>
      <c r="JML254" s="435"/>
      <c r="JMM254" s="435"/>
      <c r="JMN254" s="435"/>
      <c r="JMO254" s="435"/>
      <c r="JMP254" s="435"/>
      <c r="JMQ254" s="435"/>
      <c r="JMR254" s="435"/>
      <c r="JMS254" s="435"/>
      <c r="JMT254" s="435"/>
      <c r="JMU254" s="435"/>
      <c r="JMV254" s="435"/>
      <c r="JMW254" s="435"/>
      <c r="JMX254" s="435"/>
      <c r="JMY254" s="435"/>
      <c r="JMZ254" s="435"/>
      <c r="JNA254" s="435"/>
      <c r="JNB254" s="435"/>
      <c r="JNC254" s="435"/>
      <c r="JND254" s="435"/>
      <c r="JNE254" s="435"/>
      <c r="JNF254" s="435"/>
      <c r="JNG254" s="435"/>
      <c r="JNH254" s="435"/>
      <c r="JNI254" s="435"/>
      <c r="JNJ254" s="435"/>
      <c r="JNK254" s="435"/>
      <c r="JNL254" s="435"/>
      <c r="JNM254" s="435"/>
      <c r="JNN254" s="435"/>
      <c r="JNO254" s="435"/>
      <c r="JNP254" s="435"/>
      <c r="JNQ254" s="435"/>
      <c r="JNR254" s="435"/>
      <c r="JNS254" s="435"/>
      <c r="JNT254" s="435"/>
      <c r="JNU254" s="435"/>
      <c r="JNV254" s="435"/>
      <c r="JNW254" s="435"/>
      <c r="JNX254" s="435"/>
      <c r="JNY254" s="435"/>
      <c r="JNZ254" s="435"/>
      <c r="JOA254" s="435"/>
      <c r="JOB254" s="435"/>
      <c r="JOC254" s="435"/>
      <c r="JOD254" s="435"/>
      <c r="JOE254" s="435"/>
      <c r="JOF254" s="435"/>
      <c r="JOG254" s="435"/>
      <c r="JOH254" s="435"/>
      <c r="JOI254" s="435"/>
      <c r="JOJ254" s="435"/>
      <c r="JOK254" s="435"/>
      <c r="JOL254" s="435"/>
      <c r="JOM254" s="435"/>
      <c r="JON254" s="435"/>
      <c r="JOO254" s="435"/>
      <c r="JOP254" s="435"/>
      <c r="JOQ254" s="435"/>
      <c r="JOR254" s="435"/>
      <c r="JOS254" s="435"/>
      <c r="JOT254" s="435"/>
      <c r="JOU254" s="435"/>
      <c r="JOV254" s="435"/>
      <c r="JOW254" s="435"/>
      <c r="JOX254" s="435"/>
      <c r="JOY254" s="435"/>
      <c r="JOZ254" s="435"/>
      <c r="JPA254" s="435"/>
      <c r="JPB254" s="435"/>
      <c r="JPC254" s="435"/>
      <c r="JPD254" s="435"/>
      <c r="JPE254" s="435"/>
      <c r="JPF254" s="435"/>
      <c r="JPG254" s="435"/>
      <c r="JPH254" s="435"/>
      <c r="JPI254" s="435"/>
      <c r="JPJ254" s="435"/>
      <c r="JPK254" s="435"/>
      <c r="JPL254" s="435"/>
      <c r="JPM254" s="435"/>
      <c r="JPN254" s="435"/>
      <c r="JPO254" s="435"/>
      <c r="JPP254" s="435"/>
      <c r="JPQ254" s="435"/>
      <c r="JPR254" s="435"/>
      <c r="JPS254" s="435"/>
      <c r="JPT254" s="435"/>
      <c r="JPU254" s="435"/>
      <c r="JPV254" s="435"/>
      <c r="JPW254" s="435"/>
      <c r="JPX254" s="435"/>
      <c r="JPY254" s="435"/>
      <c r="JPZ254" s="435"/>
      <c r="JQA254" s="435"/>
      <c r="JQB254" s="435"/>
      <c r="JQC254" s="435"/>
      <c r="JQD254" s="435"/>
      <c r="JQE254" s="435"/>
      <c r="JQF254" s="435"/>
      <c r="JQG254" s="435"/>
      <c r="JQH254" s="435"/>
      <c r="JQI254" s="435"/>
      <c r="JQJ254" s="435"/>
      <c r="JQK254" s="435"/>
      <c r="JQL254" s="435"/>
      <c r="JQM254" s="435"/>
      <c r="JQN254" s="435"/>
      <c r="JQO254" s="435"/>
      <c r="JQP254" s="435"/>
      <c r="JQQ254" s="435"/>
      <c r="JQR254" s="435"/>
      <c r="JQS254" s="435"/>
      <c r="JQT254" s="435"/>
      <c r="JQU254" s="435"/>
      <c r="JQV254" s="435"/>
      <c r="JQW254" s="435"/>
      <c r="JQX254" s="435"/>
      <c r="JQY254" s="435"/>
      <c r="JQZ254" s="435"/>
      <c r="JRA254" s="435"/>
      <c r="JRB254" s="435"/>
      <c r="JRC254" s="435"/>
      <c r="JRD254" s="435"/>
      <c r="JRE254" s="435"/>
      <c r="JRF254" s="435"/>
      <c r="JRG254" s="435"/>
      <c r="JRH254" s="435"/>
      <c r="JRI254" s="435"/>
      <c r="JRJ254" s="435"/>
      <c r="JRK254" s="435"/>
      <c r="JRL254" s="435"/>
      <c r="JRM254" s="435"/>
      <c r="JRN254" s="435"/>
      <c r="JRO254" s="435"/>
      <c r="JRP254" s="435"/>
      <c r="JRQ254" s="435"/>
      <c r="JRR254" s="435"/>
      <c r="JRS254" s="435"/>
      <c r="JRT254" s="435"/>
      <c r="JRU254" s="435"/>
      <c r="JRV254" s="435"/>
      <c r="JRW254" s="435"/>
      <c r="JRX254" s="435"/>
      <c r="JRY254" s="435"/>
      <c r="JRZ254" s="435"/>
      <c r="JSA254" s="435"/>
      <c r="JSB254" s="435"/>
      <c r="JSC254" s="435"/>
      <c r="JSD254" s="435"/>
      <c r="JSE254" s="435"/>
      <c r="JSF254" s="435"/>
      <c r="JSG254" s="435"/>
      <c r="JSH254" s="435"/>
      <c r="JSI254" s="435"/>
      <c r="JSJ254" s="435"/>
      <c r="JSK254" s="435"/>
      <c r="JSL254" s="435"/>
      <c r="JSM254" s="435"/>
      <c r="JSN254" s="435"/>
      <c r="JSO254" s="435"/>
      <c r="JSP254" s="435"/>
      <c r="JSQ254" s="435"/>
      <c r="JSR254" s="435"/>
      <c r="JSS254" s="435"/>
      <c r="JST254" s="435"/>
      <c r="JSU254" s="435"/>
      <c r="JSV254" s="435"/>
      <c r="JSW254" s="435"/>
      <c r="JSX254" s="435"/>
      <c r="JSY254" s="435"/>
      <c r="JSZ254" s="435"/>
      <c r="JTA254" s="435"/>
      <c r="JTB254" s="435"/>
      <c r="JTC254" s="435"/>
      <c r="JTD254" s="435"/>
      <c r="JTE254" s="435"/>
      <c r="JTF254" s="435"/>
      <c r="JTG254" s="435"/>
      <c r="JTH254" s="435"/>
      <c r="JTI254" s="435"/>
      <c r="JTJ254" s="435"/>
      <c r="JTK254" s="435"/>
      <c r="JTL254" s="435"/>
      <c r="JTM254" s="435"/>
      <c r="JTN254" s="435"/>
      <c r="JTO254" s="435"/>
      <c r="JTP254" s="435"/>
      <c r="JTQ254" s="435"/>
      <c r="JTR254" s="435"/>
      <c r="JTS254" s="435"/>
      <c r="JTT254" s="435"/>
      <c r="JTU254" s="435"/>
      <c r="JTV254" s="435"/>
      <c r="JTW254" s="435"/>
      <c r="JTX254" s="435"/>
      <c r="JTY254" s="435"/>
      <c r="JTZ254" s="435"/>
      <c r="JUA254" s="435"/>
      <c r="JUB254" s="435"/>
      <c r="JUC254" s="435"/>
      <c r="JUD254" s="435"/>
      <c r="JUE254" s="435"/>
      <c r="JUF254" s="435"/>
      <c r="JUG254" s="435"/>
      <c r="JUH254" s="435"/>
      <c r="JUI254" s="435"/>
      <c r="JUJ254" s="435"/>
      <c r="JUK254" s="435"/>
      <c r="JUL254" s="435"/>
      <c r="JUM254" s="435"/>
      <c r="JUN254" s="435"/>
      <c r="JUO254" s="435"/>
      <c r="JUP254" s="435"/>
      <c r="JUQ254" s="435"/>
      <c r="JUR254" s="435"/>
      <c r="JUS254" s="435"/>
      <c r="JUT254" s="435"/>
      <c r="JUU254" s="435"/>
      <c r="JUV254" s="435"/>
      <c r="JUW254" s="435"/>
      <c r="JUX254" s="435"/>
      <c r="JUY254" s="435"/>
      <c r="JUZ254" s="435"/>
      <c r="JVA254" s="435"/>
      <c r="JVB254" s="435"/>
      <c r="JVC254" s="435"/>
      <c r="JVD254" s="435"/>
      <c r="JVE254" s="435"/>
      <c r="JVF254" s="435"/>
      <c r="JVG254" s="435"/>
      <c r="JVH254" s="435"/>
      <c r="JVI254" s="435"/>
      <c r="JVJ254" s="435"/>
      <c r="JVK254" s="435"/>
      <c r="JVL254" s="435"/>
      <c r="JVM254" s="435"/>
      <c r="JVN254" s="435"/>
      <c r="JVO254" s="435"/>
      <c r="JVP254" s="435"/>
      <c r="JVQ254" s="435"/>
      <c r="JVR254" s="435"/>
      <c r="JVS254" s="435"/>
      <c r="JVT254" s="435"/>
      <c r="JVU254" s="435"/>
      <c r="JVV254" s="435"/>
      <c r="JVW254" s="435"/>
      <c r="JVX254" s="435"/>
      <c r="JVY254" s="435"/>
      <c r="JVZ254" s="435"/>
      <c r="JWA254" s="435"/>
      <c r="JWB254" s="435"/>
      <c r="JWC254" s="435"/>
      <c r="JWD254" s="435"/>
      <c r="JWE254" s="435"/>
      <c r="JWF254" s="435"/>
      <c r="JWG254" s="435"/>
      <c r="JWH254" s="435"/>
      <c r="JWI254" s="435"/>
      <c r="JWJ254" s="435"/>
      <c r="JWK254" s="435"/>
      <c r="JWL254" s="435"/>
      <c r="JWM254" s="435"/>
      <c r="JWN254" s="435"/>
      <c r="JWO254" s="435"/>
      <c r="JWP254" s="435"/>
      <c r="JWQ254" s="435"/>
      <c r="JWR254" s="435"/>
      <c r="JWS254" s="435"/>
      <c r="JWT254" s="435"/>
      <c r="JWU254" s="435"/>
      <c r="JWV254" s="435"/>
      <c r="JWW254" s="435"/>
      <c r="JWX254" s="435"/>
      <c r="JWY254" s="435"/>
      <c r="JWZ254" s="435"/>
      <c r="JXA254" s="435"/>
      <c r="JXB254" s="435"/>
      <c r="JXC254" s="435"/>
      <c r="JXD254" s="435"/>
      <c r="JXE254" s="435"/>
      <c r="JXF254" s="435"/>
      <c r="JXG254" s="435"/>
      <c r="JXH254" s="435"/>
      <c r="JXI254" s="435"/>
      <c r="JXJ254" s="435"/>
      <c r="JXK254" s="435"/>
      <c r="JXL254" s="435"/>
      <c r="JXM254" s="435"/>
      <c r="JXN254" s="435"/>
      <c r="JXO254" s="435"/>
      <c r="JXP254" s="435"/>
      <c r="JXQ254" s="435"/>
      <c r="JXR254" s="435"/>
      <c r="JXS254" s="435"/>
      <c r="JXT254" s="435"/>
      <c r="JXU254" s="435"/>
      <c r="JXV254" s="435"/>
      <c r="JXW254" s="435"/>
      <c r="JXX254" s="435"/>
      <c r="JXY254" s="435"/>
      <c r="JXZ254" s="435"/>
      <c r="JYA254" s="435"/>
      <c r="JYB254" s="435"/>
      <c r="JYC254" s="435"/>
      <c r="JYD254" s="435"/>
      <c r="JYE254" s="435"/>
      <c r="JYF254" s="435"/>
      <c r="JYG254" s="435"/>
      <c r="JYH254" s="435"/>
      <c r="JYI254" s="435"/>
      <c r="JYJ254" s="435"/>
      <c r="JYK254" s="435"/>
      <c r="JYL254" s="435"/>
      <c r="JYM254" s="435"/>
      <c r="JYN254" s="435"/>
      <c r="JYO254" s="435"/>
      <c r="JYP254" s="435"/>
      <c r="JYQ254" s="435"/>
      <c r="JYR254" s="435"/>
      <c r="JYS254" s="435"/>
      <c r="JYT254" s="435"/>
      <c r="JYU254" s="435"/>
      <c r="JYV254" s="435"/>
      <c r="JYW254" s="435"/>
      <c r="JYX254" s="435"/>
      <c r="JYY254" s="435"/>
      <c r="JYZ254" s="435"/>
      <c r="JZA254" s="435"/>
      <c r="JZB254" s="435"/>
      <c r="JZC254" s="435"/>
      <c r="JZD254" s="435"/>
      <c r="JZE254" s="435"/>
      <c r="JZF254" s="435"/>
      <c r="JZG254" s="435"/>
      <c r="JZH254" s="435"/>
      <c r="JZI254" s="435"/>
      <c r="JZJ254" s="435"/>
      <c r="JZK254" s="435"/>
      <c r="JZL254" s="435"/>
      <c r="JZM254" s="435"/>
      <c r="JZN254" s="435"/>
      <c r="JZO254" s="435"/>
      <c r="JZP254" s="435"/>
      <c r="JZQ254" s="435"/>
      <c r="JZR254" s="435"/>
      <c r="JZS254" s="435"/>
      <c r="JZT254" s="435"/>
      <c r="JZU254" s="435"/>
      <c r="JZV254" s="435"/>
      <c r="JZW254" s="435"/>
      <c r="JZX254" s="435"/>
      <c r="JZY254" s="435"/>
      <c r="JZZ254" s="435"/>
      <c r="KAA254" s="435"/>
      <c r="KAB254" s="435"/>
      <c r="KAC254" s="435"/>
      <c r="KAD254" s="435"/>
      <c r="KAE254" s="435"/>
      <c r="KAF254" s="435"/>
      <c r="KAG254" s="435"/>
      <c r="KAH254" s="435"/>
      <c r="KAI254" s="435"/>
      <c r="KAJ254" s="435"/>
      <c r="KAK254" s="435"/>
      <c r="KAL254" s="435"/>
      <c r="KAM254" s="435"/>
      <c r="KAN254" s="435"/>
      <c r="KAO254" s="435"/>
      <c r="KAP254" s="435"/>
      <c r="KAQ254" s="435"/>
      <c r="KAR254" s="435"/>
      <c r="KAS254" s="435"/>
      <c r="KAT254" s="435"/>
      <c r="KAU254" s="435"/>
      <c r="KAV254" s="435"/>
      <c r="KAW254" s="435"/>
      <c r="KAX254" s="435"/>
      <c r="KAY254" s="435"/>
      <c r="KAZ254" s="435"/>
      <c r="KBA254" s="435"/>
      <c r="KBB254" s="435"/>
      <c r="KBC254" s="435"/>
      <c r="KBD254" s="435"/>
      <c r="KBE254" s="435"/>
      <c r="KBF254" s="435"/>
      <c r="KBG254" s="435"/>
      <c r="KBH254" s="435"/>
      <c r="KBI254" s="435"/>
      <c r="KBJ254" s="435"/>
      <c r="KBK254" s="435"/>
      <c r="KBL254" s="435"/>
      <c r="KBM254" s="435"/>
      <c r="KBN254" s="435"/>
      <c r="KBO254" s="435"/>
      <c r="KBP254" s="435"/>
      <c r="KBQ254" s="435"/>
      <c r="KBR254" s="435"/>
      <c r="KBS254" s="435"/>
      <c r="KBT254" s="435"/>
      <c r="KBU254" s="435"/>
      <c r="KBV254" s="435"/>
      <c r="KBW254" s="435"/>
      <c r="KBX254" s="435"/>
      <c r="KBY254" s="435"/>
      <c r="KBZ254" s="435"/>
      <c r="KCA254" s="435"/>
      <c r="KCB254" s="435"/>
      <c r="KCC254" s="435"/>
      <c r="KCD254" s="435"/>
      <c r="KCE254" s="435"/>
      <c r="KCF254" s="435"/>
      <c r="KCG254" s="435"/>
      <c r="KCH254" s="435"/>
      <c r="KCI254" s="435"/>
      <c r="KCJ254" s="435"/>
      <c r="KCK254" s="435"/>
      <c r="KCL254" s="435"/>
      <c r="KCM254" s="435"/>
      <c r="KCN254" s="435"/>
      <c r="KCO254" s="435"/>
      <c r="KCP254" s="435"/>
      <c r="KCQ254" s="435"/>
      <c r="KCR254" s="435"/>
      <c r="KCS254" s="435"/>
      <c r="KCT254" s="435"/>
      <c r="KCU254" s="435"/>
      <c r="KCV254" s="435"/>
      <c r="KCW254" s="435"/>
      <c r="KCX254" s="435"/>
      <c r="KCY254" s="435"/>
      <c r="KCZ254" s="435"/>
      <c r="KDA254" s="435"/>
      <c r="KDB254" s="435"/>
      <c r="KDC254" s="435"/>
      <c r="KDD254" s="435"/>
      <c r="KDE254" s="435"/>
      <c r="KDF254" s="435"/>
      <c r="KDG254" s="435"/>
      <c r="KDH254" s="435"/>
      <c r="KDI254" s="435"/>
      <c r="KDJ254" s="435"/>
      <c r="KDK254" s="435"/>
      <c r="KDL254" s="435"/>
      <c r="KDM254" s="435"/>
      <c r="KDN254" s="435"/>
      <c r="KDO254" s="435"/>
      <c r="KDP254" s="435"/>
      <c r="KDQ254" s="435"/>
      <c r="KDR254" s="435"/>
      <c r="KDS254" s="435"/>
      <c r="KDT254" s="435"/>
      <c r="KDU254" s="435"/>
      <c r="KDV254" s="435"/>
      <c r="KDW254" s="435"/>
      <c r="KDX254" s="435"/>
      <c r="KDY254" s="435"/>
      <c r="KDZ254" s="435"/>
      <c r="KEA254" s="435"/>
      <c r="KEB254" s="435"/>
      <c r="KEC254" s="435"/>
      <c r="KED254" s="435"/>
      <c r="KEE254" s="435"/>
      <c r="KEF254" s="435"/>
      <c r="KEG254" s="435"/>
      <c r="KEH254" s="435"/>
      <c r="KEI254" s="435"/>
      <c r="KEJ254" s="435"/>
      <c r="KEK254" s="435"/>
      <c r="KEL254" s="435"/>
      <c r="KEM254" s="435"/>
      <c r="KEN254" s="435"/>
      <c r="KEO254" s="435"/>
      <c r="KEP254" s="435"/>
      <c r="KEQ254" s="435"/>
      <c r="KER254" s="435"/>
      <c r="KES254" s="435"/>
      <c r="KET254" s="435"/>
      <c r="KEU254" s="435"/>
      <c r="KEV254" s="435"/>
      <c r="KEW254" s="435"/>
      <c r="KEX254" s="435"/>
      <c r="KEY254" s="435"/>
      <c r="KEZ254" s="435"/>
      <c r="KFA254" s="435"/>
      <c r="KFB254" s="435"/>
      <c r="KFC254" s="435"/>
      <c r="KFD254" s="435"/>
      <c r="KFE254" s="435"/>
      <c r="KFF254" s="435"/>
      <c r="KFG254" s="435"/>
      <c r="KFH254" s="435"/>
      <c r="KFI254" s="435"/>
      <c r="KFJ254" s="435"/>
      <c r="KFK254" s="435"/>
      <c r="KFL254" s="435"/>
      <c r="KFM254" s="435"/>
      <c r="KFN254" s="435"/>
      <c r="KFO254" s="435"/>
      <c r="KFP254" s="435"/>
      <c r="KFQ254" s="435"/>
      <c r="KFR254" s="435"/>
      <c r="KFS254" s="435"/>
      <c r="KFT254" s="435"/>
      <c r="KFU254" s="435"/>
      <c r="KFV254" s="435"/>
      <c r="KFW254" s="435"/>
      <c r="KFX254" s="435"/>
      <c r="KFY254" s="435"/>
      <c r="KFZ254" s="435"/>
      <c r="KGA254" s="435"/>
      <c r="KGB254" s="435"/>
      <c r="KGC254" s="435"/>
      <c r="KGD254" s="435"/>
      <c r="KGE254" s="435"/>
      <c r="KGF254" s="435"/>
      <c r="KGG254" s="435"/>
      <c r="KGH254" s="435"/>
      <c r="KGI254" s="435"/>
      <c r="KGJ254" s="435"/>
      <c r="KGK254" s="435"/>
      <c r="KGL254" s="435"/>
      <c r="KGM254" s="435"/>
      <c r="KGN254" s="435"/>
      <c r="KGO254" s="435"/>
      <c r="KGP254" s="435"/>
      <c r="KGQ254" s="435"/>
      <c r="KGR254" s="435"/>
      <c r="KGS254" s="435"/>
      <c r="KGT254" s="435"/>
      <c r="KGU254" s="435"/>
      <c r="KGV254" s="435"/>
      <c r="KGW254" s="435"/>
      <c r="KGX254" s="435"/>
      <c r="KGY254" s="435"/>
      <c r="KGZ254" s="435"/>
      <c r="KHA254" s="435"/>
      <c r="KHB254" s="435"/>
      <c r="KHC254" s="435"/>
      <c r="KHD254" s="435"/>
      <c r="KHE254" s="435"/>
      <c r="KHF254" s="435"/>
      <c r="KHG254" s="435"/>
      <c r="KHH254" s="435"/>
      <c r="KHI254" s="435"/>
      <c r="KHJ254" s="435"/>
      <c r="KHK254" s="435"/>
      <c r="KHL254" s="435"/>
      <c r="KHM254" s="435"/>
      <c r="KHN254" s="435"/>
      <c r="KHO254" s="435"/>
      <c r="KHP254" s="435"/>
      <c r="KHQ254" s="435"/>
      <c r="KHR254" s="435"/>
      <c r="KHS254" s="435"/>
      <c r="KHT254" s="435"/>
      <c r="KHU254" s="435"/>
      <c r="KHV254" s="435"/>
      <c r="KHW254" s="435"/>
      <c r="KHX254" s="435"/>
      <c r="KHY254" s="435"/>
      <c r="KHZ254" s="435"/>
      <c r="KIA254" s="435"/>
      <c r="KIB254" s="435"/>
      <c r="KIC254" s="435"/>
      <c r="KID254" s="435"/>
      <c r="KIE254" s="435"/>
      <c r="KIF254" s="435"/>
      <c r="KIG254" s="435"/>
      <c r="KIH254" s="435"/>
      <c r="KII254" s="435"/>
      <c r="KIJ254" s="435"/>
      <c r="KIK254" s="435"/>
      <c r="KIL254" s="435"/>
      <c r="KIM254" s="435"/>
      <c r="KIN254" s="435"/>
      <c r="KIO254" s="435"/>
      <c r="KIP254" s="435"/>
      <c r="KIQ254" s="435"/>
      <c r="KIR254" s="435"/>
      <c r="KIS254" s="435"/>
      <c r="KIT254" s="435"/>
      <c r="KIU254" s="435"/>
      <c r="KIV254" s="435"/>
      <c r="KIW254" s="435"/>
      <c r="KIX254" s="435"/>
      <c r="KIY254" s="435"/>
      <c r="KIZ254" s="435"/>
      <c r="KJA254" s="435"/>
      <c r="KJB254" s="435"/>
      <c r="KJC254" s="435"/>
      <c r="KJD254" s="435"/>
      <c r="KJE254" s="435"/>
      <c r="KJF254" s="435"/>
      <c r="KJG254" s="435"/>
      <c r="KJH254" s="435"/>
      <c r="KJI254" s="435"/>
      <c r="KJJ254" s="435"/>
      <c r="KJK254" s="435"/>
      <c r="KJL254" s="435"/>
      <c r="KJM254" s="435"/>
      <c r="KJN254" s="435"/>
      <c r="KJO254" s="435"/>
      <c r="KJP254" s="435"/>
      <c r="KJQ254" s="435"/>
      <c r="KJR254" s="435"/>
      <c r="KJS254" s="435"/>
      <c r="KJT254" s="435"/>
      <c r="KJU254" s="435"/>
      <c r="KJV254" s="435"/>
      <c r="KJW254" s="435"/>
      <c r="KJX254" s="435"/>
      <c r="KJY254" s="435"/>
      <c r="KJZ254" s="435"/>
      <c r="KKA254" s="435"/>
      <c r="KKB254" s="435"/>
      <c r="KKC254" s="435"/>
      <c r="KKD254" s="435"/>
      <c r="KKE254" s="435"/>
      <c r="KKF254" s="435"/>
      <c r="KKG254" s="435"/>
      <c r="KKH254" s="435"/>
      <c r="KKI254" s="435"/>
      <c r="KKJ254" s="435"/>
      <c r="KKK254" s="435"/>
      <c r="KKL254" s="435"/>
      <c r="KKM254" s="435"/>
      <c r="KKN254" s="435"/>
      <c r="KKO254" s="435"/>
      <c r="KKP254" s="435"/>
      <c r="KKQ254" s="435"/>
      <c r="KKR254" s="435"/>
      <c r="KKS254" s="435"/>
      <c r="KKT254" s="435"/>
      <c r="KKU254" s="435"/>
      <c r="KKV254" s="435"/>
      <c r="KKW254" s="435"/>
      <c r="KKX254" s="435"/>
      <c r="KKY254" s="435"/>
      <c r="KKZ254" s="435"/>
      <c r="KLA254" s="435"/>
      <c r="KLB254" s="435"/>
      <c r="KLC254" s="435"/>
      <c r="KLD254" s="435"/>
      <c r="KLE254" s="435"/>
      <c r="KLF254" s="435"/>
      <c r="KLG254" s="435"/>
      <c r="KLH254" s="435"/>
      <c r="KLI254" s="435"/>
      <c r="KLJ254" s="435"/>
      <c r="KLK254" s="435"/>
      <c r="KLL254" s="435"/>
      <c r="KLM254" s="435"/>
      <c r="KLN254" s="435"/>
      <c r="KLO254" s="435"/>
      <c r="KLP254" s="435"/>
      <c r="KLQ254" s="435"/>
      <c r="KLR254" s="435"/>
      <c r="KLS254" s="435"/>
      <c r="KLT254" s="435"/>
      <c r="KLU254" s="435"/>
      <c r="KLV254" s="435"/>
      <c r="KLW254" s="435"/>
      <c r="KLX254" s="435"/>
      <c r="KLY254" s="435"/>
      <c r="KLZ254" s="435"/>
      <c r="KMA254" s="435"/>
      <c r="KMB254" s="435"/>
      <c r="KMC254" s="435"/>
      <c r="KMD254" s="435"/>
      <c r="KME254" s="435"/>
      <c r="KMF254" s="435"/>
      <c r="KMG254" s="435"/>
      <c r="KMH254" s="435"/>
      <c r="KMI254" s="435"/>
      <c r="KMJ254" s="435"/>
      <c r="KMK254" s="435"/>
      <c r="KML254" s="435"/>
      <c r="KMM254" s="435"/>
      <c r="KMN254" s="435"/>
      <c r="KMO254" s="435"/>
      <c r="KMP254" s="435"/>
      <c r="KMQ254" s="435"/>
      <c r="KMR254" s="435"/>
      <c r="KMS254" s="435"/>
      <c r="KMT254" s="435"/>
      <c r="KMU254" s="435"/>
      <c r="KMV254" s="435"/>
      <c r="KMW254" s="435"/>
      <c r="KMX254" s="435"/>
      <c r="KMY254" s="435"/>
      <c r="KMZ254" s="435"/>
      <c r="KNA254" s="435"/>
      <c r="KNB254" s="435"/>
      <c r="KNC254" s="435"/>
      <c r="KND254" s="435"/>
      <c r="KNE254" s="435"/>
      <c r="KNF254" s="435"/>
      <c r="KNG254" s="435"/>
      <c r="KNH254" s="435"/>
      <c r="KNI254" s="435"/>
      <c r="KNJ254" s="435"/>
      <c r="KNK254" s="435"/>
      <c r="KNL254" s="435"/>
      <c r="KNM254" s="435"/>
      <c r="KNN254" s="435"/>
      <c r="KNO254" s="435"/>
      <c r="KNP254" s="435"/>
      <c r="KNQ254" s="435"/>
      <c r="KNR254" s="435"/>
      <c r="KNS254" s="435"/>
      <c r="KNT254" s="435"/>
      <c r="KNU254" s="435"/>
      <c r="KNV254" s="435"/>
      <c r="KNW254" s="435"/>
      <c r="KNX254" s="435"/>
      <c r="KNY254" s="435"/>
      <c r="KNZ254" s="435"/>
      <c r="KOA254" s="435"/>
      <c r="KOB254" s="435"/>
      <c r="KOC254" s="435"/>
      <c r="KOD254" s="435"/>
      <c r="KOE254" s="435"/>
      <c r="KOF254" s="435"/>
      <c r="KOG254" s="435"/>
      <c r="KOH254" s="435"/>
      <c r="KOI254" s="435"/>
      <c r="KOJ254" s="435"/>
      <c r="KOK254" s="435"/>
      <c r="KOL254" s="435"/>
      <c r="KOM254" s="435"/>
      <c r="KON254" s="435"/>
      <c r="KOO254" s="435"/>
      <c r="KOP254" s="435"/>
      <c r="KOQ254" s="435"/>
      <c r="KOR254" s="435"/>
      <c r="KOS254" s="435"/>
      <c r="KOT254" s="435"/>
      <c r="KOU254" s="435"/>
      <c r="KOV254" s="435"/>
      <c r="KOW254" s="435"/>
      <c r="KOX254" s="435"/>
      <c r="KOY254" s="435"/>
      <c r="KOZ254" s="435"/>
      <c r="KPA254" s="435"/>
      <c r="KPB254" s="435"/>
      <c r="KPC254" s="435"/>
      <c r="KPD254" s="435"/>
      <c r="KPE254" s="435"/>
      <c r="KPF254" s="435"/>
      <c r="KPG254" s="435"/>
      <c r="KPH254" s="435"/>
      <c r="KPI254" s="435"/>
      <c r="KPJ254" s="435"/>
      <c r="KPK254" s="435"/>
      <c r="KPL254" s="435"/>
      <c r="KPM254" s="435"/>
      <c r="KPN254" s="435"/>
      <c r="KPO254" s="435"/>
      <c r="KPP254" s="435"/>
      <c r="KPQ254" s="435"/>
      <c r="KPR254" s="435"/>
      <c r="KPS254" s="435"/>
      <c r="KPT254" s="435"/>
      <c r="KPU254" s="435"/>
      <c r="KPV254" s="435"/>
      <c r="KPW254" s="435"/>
      <c r="KPX254" s="435"/>
      <c r="KPY254" s="435"/>
      <c r="KPZ254" s="435"/>
      <c r="KQA254" s="435"/>
      <c r="KQB254" s="435"/>
      <c r="KQC254" s="435"/>
      <c r="KQD254" s="435"/>
      <c r="KQE254" s="435"/>
      <c r="KQF254" s="435"/>
      <c r="KQG254" s="435"/>
      <c r="KQH254" s="435"/>
      <c r="KQI254" s="435"/>
      <c r="KQJ254" s="435"/>
      <c r="KQK254" s="435"/>
      <c r="KQL254" s="435"/>
      <c r="KQM254" s="435"/>
      <c r="KQN254" s="435"/>
      <c r="KQO254" s="435"/>
      <c r="KQP254" s="435"/>
      <c r="KQQ254" s="435"/>
      <c r="KQR254" s="435"/>
      <c r="KQS254" s="435"/>
      <c r="KQT254" s="435"/>
      <c r="KQU254" s="435"/>
      <c r="KQV254" s="435"/>
      <c r="KQW254" s="435"/>
      <c r="KQX254" s="435"/>
      <c r="KQY254" s="435"/>
      <c r="KQZ254" s="435"/>
      <c r="KRA254" s="435"/>
      <c r="KRB254" s="435"/>
      <c r="KRC254" s="435"/>
      <c r="KRD254" s="435"/>
      <c r="KRE254" s="435"/>
      <c r="KRF254" s="435"/>
      <c r="KRG254" s="435"/>
      <c r="KRH254" s="435"/>
      <c r="KRI254" s="435"/>
      <c r="KRJ254" s="435"/>
      <c r="KRK254" s="435"/>
      <c r="KRL254" s="435"/>
      <c r="KRM254" s="435"/>
      <c r="KRN254" s="435"/>
      <c r="KRO254" s="435"/>
      <c r="KRP254" s="435"/>
      <c r="KRQ254" s="435"/>
      <c r="KRR254" s="435"/>
      <c r="KRS254" s="435"/>
      <c r="KRT254" s="435"/>
      <c r="KRU254" s="435"/>
      <c r="KRV254" s="435"/>
      <c r="KRW254" s="435"/>
      <c r="KRX254" s="435"/>
      <c r="KRY254" s="435"/>
      <c r="KRZ254" s="435"/>
      <c r="KSA254" s="435"/>
      <c r="KSB254" s="435"/>
      <c r="KSC254" s="435"/>
      <c r="KSD254" s="435"/>
      <c r="KSE254" s="435"/>
      <c r="KSF254" s="435"/>
      <c r="KSG254" s="435"/>
      <c r="KSH254" s="435"/>
      <c r="KSI254" s="435"/>
      <c r="KSJ254" s="435"/>
      <c r="KSK254" s="435"/>
      <c r="KSL254" s="435"/>
      <c r="KSM254" s="435"/>
      <c r="KSN254" s="435"/>
      <c r="KSO254" s="435"/>
      <c r="KSP254" s="435"/>
      <c r="KSQ254" s="435"/>
      <c r="KSR254" s="435"/>
      <c r="KSS254" s="435"/>
      <c r="KST254" s="435"/>
      <c r="KSU254" s="435"/>
      <c r="KSV254" s="435"/>
      <c r="KSW254" s="435"/>
      <c r="KSX254" s="435"/>
      <c r="KSY254" s="435"/>
      <c r="KSZ254" s="435"/>
      <c r="KTA254" s="435"/>
      <c r="KTB254" s="435"/>
      <c r="KTC254" s="435"/>
      <c r="KTD254" s="435"/>
      <c r="KTE254" s="435"/>
      <c r="KTF254" s="435"/>
      <c r="KTG254" s="435"/>
      <c r="KTH254" s="435"/>
      <c r="KTI254" s="435"/>
      <c r="KTJ254" s="435"/>
      <c r="KTK254" s="435"/>
      <c r="KTL254" s="435"/>
      <c r="KTM254" s="435"/>
      <c r="KTN254" s="435"/>
      <c r="KTO254" s="435"/>
      <c r="KTP254" s="435"/>
      <c r="KTQ254" s="435"/>
      <c r="KTR254" s="435"/>
      <c r="KTS254" s="435"/>
      <c r="KTT254" s="435"/>
      <c r="KTU254" s="435"/>
      <c r="KTV254" s="435"/>
      <c r="KTW254" s="435"/>
      <c r="KTX254" s="435"/>
      <c r="KTY254" s="435"/>
      <c r="KTZ254" s="435"/>
      <c r="KUA254" s="435"/>
      <c r="KUB254" s="435"/>
      <c r="KUC254" s="435"/>
      <c r="KUD254" s="435"/>
      <c r="KUE254" s="435"/>
      <c r="KUF254" s="435"/>
      <c r="KUG254" s="435"/>
      <c r="KUH254" s="435"/>
      <c r="KUI254" s="435"/>
      <c r="KUJ254" s="435"/>
      <c r="KUK254" s="435"/>
      <c r="KUL254" s="435"/>
      <c r="KUM254" s="435"/>
      <c r="KUN254" s="435"/>
      <c r="KUO254" s="435"/>
      <c r="KUP254" s="435"/>
      <c r="KUQ254" s="435"/>
      <c r="KUR254" s="435"/>
      <c r="KUS254" s="435"/>
      <c r="KUT254" s="435"/>
      <c r="KUU254" s="435"/>
      <c r="KUV254" s="435"/>
      <c r="KUW254" s="435"/>
      <c r="KUX254" s="435"/>
      <c r="KUY254" s="435"/>
      <c r="KUZ254" s="435"/>
      <c r="KVA254" s="435"/>
      <c r="KVB254" s="435"/>
      <c r="KVC254" s="435"/>
      <c r="KVD254" s="435"/>
      <c r="KVE254" s="435"/>
      <c r="KVF254" s="435"/>
      <c r="KVG254" s="435"/>
      <c r="KVH254" s="435"/>
      <c r="KVI254" s="435"/>
      <c r="KVJ254" s="435"/>
      <c r="KVK254" s="435"/>
      <c r="KVL254" s="435"/>
      <c r="KVM254" s="435"/>
      <c r="KVN254" s="435"/>
      <c r="KVO254" s="435"/>
      <c r="KVP254" s="435"/>
      <c r="KVQ254" s="435"/>
      <c r="KVR254" s="435"/>
      <c r="KVS254" s="435"/>
      <c r="KVT254" s="435"/>
      <c r="KVU254" s="435"/>
      <c r="KVV254" s="435"/>
      <c r="KVW254" s="435"/>
      <c r="KVX254" s="435"/>
      <c r="KVY254" s="435"/>
      <c r="KVZ254" s="435"/>
      <c r="KWA254" s="435"/>
      <c r="KWB254" s="435"/>
      <c r="KWC254" s="435"/>
      <c r="KWD254" s="435"/>
      <c r="KWE254" s="435"/>
      <c r="KWF254" s="435"/>
      <c r="KWG254" s="435"/>
      <c r="KWH254" s="435"/>
      <c r="KWI254" s="435"/>
      <c r="KWJ254" s="435"/>
      <c r="KWK254" s="435"/>
      <c r="KWL254" s="435"/>
      <c r="KWM254" s="435"/>
      <c r="KWN254" s="435"/>
      <c r="KWO254" s="435"/>
      <c r="KWP254" s="435"/>
      <c r="KWQ254" s="435"/>
      <c r="KWR254" s="435"/>
      <c r="KWS254" s="435"/>
      <c r="KWT254" s="435"/>
      <c r="KWU254" s="435"/>
      <c r="KWV254" s="435"/>
      <c r="KWW254" s="435"/>
      <c r="KWX254" s="435"/>
      <c r="KWY254" s="435"/>
      <c r="KWZ254" s="435"/>
      <c r="KXA254" s="435"/>
      <c r="KXB254" s="435"/>
      <c r="KXC254" s="435"/>
      <c r="KXD254" s="435"/>
      <c r="KXE254" s="435"/>
      <c r="KXF254" s="435"/>
      <c r="KXG254" s="435"/>
      <c r="KXH254" s="435"/>
      <c r="KXI254" s="435"/>
      <c r="KXJ254" s="435"/>
      <c r="KXK254" s="435"/>
      <c r="KXL254" s="435"/>
      <c r="KXM254" s="435"/>
      <c r="KXN254" s="435"/>
      <c r="KXO254" s="435"/>
      <c r="KXP254" s="435"/>
      <c r="KXQ254" s="435"/>
      <c r="KXR254" s="435"/>
      <c r="KXS254" s="435"/>
      <c r="KXT254" s="435"/>
      <c r="KXU254" s="435"/>
      <c r="KXV254" s="435"/>
      <c r="KXW254" s="435"/>
      <c r="KXX254" s="435"/>
      <c r="KXY254" s="435"/>
      <c r="KXZ254" s="435"/>
      <c r="KYA254" s="435"/>
      <c r="KYB254" s="435"/>
      <c r="KYC254" s="435"/>
      <c r="KYD254" s="435"/>
      <c r="KYE254" s="435"/>
      <c r="KYF254" s="435"/>
      <c r="KYG254" s="435"/>
      <c r="KYH254" s="435"/>
      <c r="KYI254" s="435"/>
      <c r="KYJ254" s="435"/>
      <c r="KYK254" s="435"/>
      <c r="KYL254" s="435"/>
      <c r="KYM254" s="435"/>
      <c r="KYN254" s="435"/>
      <c r="KYO254" s="435"/>
      <c r="KYP254" s="435"/>
      <c r="KYQ254" s="435"/>
      <c r="KYR254" s="435"/>
      <c r="KYS254" s="435"/>
      <c r="KYT254" s="435"/>
      <c r="KYU254" s="435"/>
      <c r="KYV254" s="435"/>
      <c r="KYW254" s="435"/>
      <c r="KYX254" s="435"/>
      <c r="KYY254" s="435"/>
      <c r="KYZ254" s="435"/>
      <c r="KZA254" s="435"/>
      <c r="KZB254" s="435"/>
      <c r="KZC254" s="435"/>
      <c r="KZD254" s="435"/>
      <c r="KZE254" s="435"/>
      <c r="KZF254" s="435"/>
      <c r="KZG254" s="435"/>
      <c r="KZH254" s="435"/>
      <c r="KZI254" s="435"/>
      <c r="KZJ254" s="435"/>
      <c r="KZK254" s="435"/>
      <c r="KZL254" s="435"/>
      <c r="KZM254" s="435"/>
      <c r="KZN254" s="435"/>
      <c r="KZO254" s="435"/>
      <c r="KZP254" s="435"/>
      <c r="KZQ254" s="435"/>
      <c r="KZR254" s="435"/>
      <c r="KZS254" s="435"/>
      <c r="KZT254" s="435"/>
      <c r="KZU254" s="435"/>
      <c r="KZV254" s="435"/>
      <c r="KZW254" s="435"/>
      <c r="KZX254" s="435"/>
      <c r="KZY254" s="435"/>
      <c r="KZZ254" s="435"/>
      <c r="LAA254" s="435"/>
      <c r="LAB254" s="435"/>
      <c r="LAC254" s="435"/>
      <c r="LAD254" s="435"/>
      <c r="LAE254" s="435"/>
      <c r="LAF254" s="435"/>
      <c r="LAG254" s="435"/>
      <c r="LAH254" s="435"/>
      <c r="LAI254" s="435"/>
      <c r="LAJ254" s="435"/>
      <c r="LAK254" s="435"/>
      <c r="LAL254" s="435"/>
      <c r="LAM254" s="435"/>
      <c r="LAN254" s="435"/>
      <c r="LAO254" s="435"/>
      <c r="LAP254" s="435"/>
      <c r="LAQ254" s="435"/>
      <c r="LAR254" s="435"/>
      <c r="LAS254" s="435"/>
      <c r="LAT254" s="435"/>
      <c r="LAU254" s="435"/>
      <c r="LAV254" s="435"/>
      <c r="LAW254" s="435"/>
      <c r="LAX254" s="435"/>
      <c r="LAY254" s="435"/>
      <c r="LAZ254" s="435"/>
      <c r="LBA254" s="435"/>
      <c r="LBB254" s="435"/>
      <c r="LBC254" s="435"/>
      <c r="LBD254" s="435"/>
      <c r="LBE254" s="435"/>
      <c r="LBF254" s="435"/>
      <c r="LBG254" s="435"/>
      <c r="LBH254" s="435"/>
      <c r="LBI254" s="435"/>
      <c r="LBJ254" s="435"/>
      <c r="LBK254" s="435"/>
      <c r="LBL254" s="435"/>
      <c r="LBM254" s="435"/>
      <c r="LBN254" s="435"/>
      <c r="LBO254" s="435"/>
      <c r="LBP254" s="435"/>
      <c r="LBQ254" s="435"/>
      <c r="LBR254" s="435"/>
      <c r="LBS254" s="435"/>
      <c r="LBT254" s="435"/>
      <c r="LBU254" s="435"/>
      <c r="LBV254" s="435"/>
      <c r="LBW254" s="435"/>
      <c r="LBX254" s="435"/>
      <c r="LBY254" s="435"/>
      <c r="LBZ254" s="435"/>
      <c r="LCA254" s="435"/>
      <c r="LCB254" s="435"/>
      <c r="LCC254" s="435"/>
      <c r="LCD254" s="435"/>
      <c r="LCE254" s="435"/>
      <c r="LCF254" s="435"/>
      <c r="LCG254" s="435"/>
      <c r="LCH254" s="435"/>
      <c r="LCI254" s="435"/>
      <c r="LCJ254" s="435"/>
      <c r="LCK254" s="435"/>
      <c r="LCL254" s="435"/>
      <c r="LCM254" s="435"/>
      <c r="LCN254" s="435"/>
      <c r="LCO254" s="435"/>
      <c r="LCP254" s="435"/>
      <c r="LCQ254" s="435"/>
      <c r="LCR254" s="435"/>
      <c r="LCS254" s="435"/>
      <c r="LCT254" s="435"/>
      <c r="LCU254" s="435"/>
      <c r="LCV254" s="435"/>
      <c r="LCW254" s="435"/>
      <c r="LCX254" s="435"/>
      <c r="LCY254" s="435"/>
      <c r="LCZ254" s="435"/>
      <c r="LDA254" s="435"/>
      <c r="LDB254" s="435"/>
      <c r="LDC254" s="435"/>
      <c r="LDD254" s="435"/>
      <c r="LDE254" s="435"/>
      <c r="LDF254" s="435"/>
      <c r="LDG254" s="435"/>
      <c r="LDH254" s="435"/>
      <c r="LDI254" s="435"/>
      <c r="LDJ254" s="435"/>
      <c r="LDK254" s="435"/>
      <c r="LDL254" s="435"/>
      <c r="LDM254" s="435"/>
      <c r="LDN254" s="435"/>
      <c r="LDO254" s="435"/>
      <c r="LDP254" s="435"/>
      <c r="LDQ254" s="435"/>
      <c r="LDR254" s="435"/>
      <c r="LDS254" s="435"/>
      <c r="LDT254" s="435"/>
      <c r="LDU254" s="435"/>
      <c r="LDV254" s="435"/>
      <c r="LDW254" s="435"/>
      <c r="LDX254" s="435"/>
      <c r="LDY254" s="435"/>
      <c r="LDZ254" s="435"/>
      <c r="LEA254" s="435"/>
      <c r="LEB254" s="435"/>
      <c r="LEC254" s="435"/>
      <c r="LED254" s="435"/>
      <c r="LEE254" s="435"/>
      <c r="LEF254" s="435"/>
      <c r="LEG254" s="435"/>
      <c r="LEH254" s="435"/>
      <c r="LEI254" s="435"/>
      <c r="LEJ254" s="435"/>
      <c r="LEK254" s="435"/>
      <c r="LEL254" s="435"/>
      <c r="LEM254" s="435"/>
      <c r="LEN254" s="435"/>
      <c r="LEO254" s="435"/>
      <c r="LEP254" s="435"/>
      <c r="LEQ254" s="435"/>
      <c r="LER254" s="435"/>
      <c r="LES254" s="435"/>
      <c r="LET254" s="435"/>
      <c r="LEU254" s="435"/>
      <c r="LEV254" s="435"/>
      <c r="LEW254" s="435"/>
      <c r="LEX254" s="435"/>
      <c r="LEY254" s="435"/>
      <c r="LEZ254" s="435"/>
      <c r="LFA254" s="435"/>
      <c r="LFB254" s="435"/>
      <c r="LFC254" s="435"/>
      <c r="LFD254" s="435"/>
      <c r="LFE254" s="435"/>
      <c r="LFF254" s="435"/>
      <c r="LFG254" s="435"/>
      <c r="LFH254" s="435"/>
      <c r="LFI254" s="435"/>
      <c r="LFJ254" s="435"/>
      <c r="LFK254" s="435"/>
      <c r="LFL254" s="435"/>
      <c r="LFM254" s="435"/>
      <c r="LFN254" s="435"/>
      <c r="LFO254" s="435"/>
      <c r="LFP254" s="435"/>
      <c r="LFQ254" s="435"/>
      <c r="LFR254" s="435"/>
      <c r="LFS254" s="435"/>
      <c r="LFT254" s="435"/>
      <c r="LFU254" s="435"/>
      <c r="LFV254" s="435"/>
      <c r="LFW254" s="435"/>
      <c r="LFX254" s="435"/>
      <c r="LFY254" s="435"/>
      <c r="LFZ254" s="435"/>
      <c r="LGA254" s="435"/>
      <c r="LGB254" s="435"/>
      <c r="LGC254" s="435"/>
      <c r="LGD254" s="435"/>
      <c r="LGE254" s="435"/>
      <c r="LGF254" s="435"/>
      <c r="LGG254" s="435"/>
      <c r="LGH254" s="435"/>
      <c r="LGI254" s="435"/>
      <c r="LGJ254" s="435"/>
      <c r="LGK254" s="435"/>
      <c r="LGL254" s="435"/>
      <c r="LGM254" s="435"/>
      <c r="LGN254" s="435"/>
      <c r="LGO254" s="435"/>
      <c r="LGP254" s="435"/>
      <c r="LGQ254" s="435"/>
      <c r="LGR254" s="435"/>
      <c r="LGS254" s="435"/>
      <c r="LGT254" s="435"/>
      <c r="LGU254" s="435"/>
      <c r="LGV254" s="435"/>
      <c r="LGW254" s="435"/>
      <c r="LGX254" s="435"/>
      <c r="LGY254" s="435"/>
      <c r="LGZ254" s="435"/>
      <c r="LHA254" s="435"/>
      <c r="LHB254" s="435"/>
      <c r="LHC254" s="435"/>
      <c r="LHD254" s="435"/>
      <c r="LHE254" s="435"/>
      <c r="LHF254" s="435"/>
      <c r="LHG254" s="435"/>
      <c r="LHH254" s="435"/>
      <c r="LHI254" s="435"/>
      <c r="LHJ254" s="435"/>
      <c r="LHK254" s="435"/>
      <c r="LHL254" s="435"/>
      <c r="LHM254" s="435"/>
      <c r="LHN254" s="435"/>
      <c r="LHO254" s="435"/>
      <c r="LHP254" s="435"/>
      <c r="LHQ254" s="435"/>
      <c r="LHR254" s="435"/>
      <c r="LHS254" s="435"/>
      <c r="LHT254" s="435"/>
      <c r="LHU254" s="435"/>
      <c r="LHV254" s="435"/>
      <c r="LHW254" s="435"/>
      <c r="LHX254" s="435"/>
      <c r="LHY254" s="435"/>
      <c r="LHZ254" s="435"/>
      <c r="LIA254" s="435"/>
      <c r="LIB254" s="435"/>
      <c r="LIC254" s="435"/>
      <c r="LID254" s="435"/>
      <c r="LIE254" s="435"/>
      <c r="LIF254" s="435"/>
      <c r="LIG254" s="435"/>
      <c r="LIH254" s="435"/>
      <c r="LII254" s="435"/>
      <c r="LIJ254" s="435"/>
      <c r="LIK254" s="435"/>
      <c r="LIL254" s="435"/>
      <c r="LIM254" s="435"/>
      <c r="LIN254" s="435"/>
      <c r="LIO254" s="435"/>
      <c r="LIP254" s="435"/>
      <c r="LIQ254" s="435"/>
      <c r="LIR254" s="435"/>
      <c r="LIS254" s="435"/>
      <c r="LIT254" s="435"/>
      <c r="LIU254" s="435"/>
      <c r="LIV254" s="435"/>
      <c r="LIW254" s="435"/>
      <c r="LIX254" s="435"/>
      <c r="LIY254" s="435"/>
      <c r="LIZ254" s="435"/>
      <c r="LJA254" s="435"/>
      <c r="LJB254" s="435"/>
      <c r="LJC254" s="435"/>
      <c r="LJD254" s="435"/>
      <c r="LJE254" s="435"/>
      <c r="LJF254" s="435"/>
      <c r="LJG254" s="435"/>
      <c r="LJH254" s="435"/>
      <c r="LJI254" s="435"/>
      <c r="LJJ254" s="435"/>
      <c r="LJK254" s="435"/>
      <c r="LJL254" s="435"/>
      <c r="LJM254" s="435"/>
      <c r="LJN254" s="435"/>
      <c r="LJO254" s="435"/>
      <c r="LJP254" s="435"/>
      <c r="LJQ254" s="435"/>
      <c r="LJR254" s="435"/>
      <c r="LJS254" s="435"/>
      <c r="LJT254" s="435"/>
      <c r="LJU254" s="435"/>
      <c r="LJV254" s="435"/>
      <c r="LJW254" s="435"/>
      <c r="LJX254" s="435"/>
      <c r="LJY254" s="435"/>
      <c r="LJZ254" s="435"/>
      <c r="LKA254" s="435"/>
      <c r="LKB254" s="435"/>
      <c r="LKC254" s="435"/>
      <c r="LKD254" s="435"/>
      <c r="LKE254" s="435"/>
      <c r="LKF254" s="435"/>
      <c r="LKG254" s="435"/>
      <c r="LKH254" s="435"/>
      <c r="LKI254" s="435"/>
      <c r="LKJ254" s="435"/>
      <c r="LKK254" s="435"/>
      <c r="LKL254" s="435"/>
      <c r="LKM254" s="435"/>
      <c r="LKN254" s="435"/>
      <c r="LKO254" s="435"/>
      <c r="LKP254" s="435"/>
      <c r="LKQ254" s="435"/>
      <c r="LKR254" s="435"/>
      <c r="LKS254" s="435"/>
      <c r="LKT254" s="435"/>
      <c r="LKU254" s="435"/>
      <c r="LKV254" s="435"/>
      <c r="LKW254" s="435"/>
      <c r="LKX254" s="435"/>
      <c r="LKY254" s="435"/>
      <c r="LKZ254" s="435"/>
      <c r="LLA254" s="435"/>
      <c r="LLB254" s="435"/>
      <c r="LLC254" s="435"/>
      <c r="LLD254" s="435"/>
      <c r="LLE254" s="435"/>
      <c r="LLF254" s="435"/>
      <c r="LLG254" s="435"/>
      <c r="LLH254" s="435"/>
      <c r="LLI254" s="435"/>
      <c r="LLJ254" s="435"/>
      <c r="LLK254" s="435"/>
      <c r="LLL254" s="435"/>
      <c r="LLM254" s="435"/>
      <c r="LLN254" s="435"/>
      <c r="LLO254" s="435"/>
      <c r="LLP254" s="435"/>
      <c r="LLQ254" s="435"/>
      <c r="LLR254" s="435"/>
      <c r="LLS254" s="435"/>
      <c r="LLT254" s="435"/>
      <c r="LLU254" s="435"/>
      <c r="LLV254" s="435"/>
      <c r="LLW254" s="435"/>
      <c r="LLX254" s="435"/>
      <c r="LLY254" s="435"/>
      <c r="LLZ254" s="435"/>
      <c r="LMA254" s="435"/>
      <c r="LMB254" s="435"/>
      <c r="LMC254" s="435"/>
      <c r="LMD254" s="435"/>
      <c r="LME254" s="435"/>
      <c r="LMF254" s="435"/>
      <c r="LMG254" s="435"/>
      <c r="LMH254" s="435"/>
      <c r="LMI254" s="435"/>
      <c r="LMJ254" s="435"/>
      <c r="LMK254" s="435"/>
      <c r="LML254" s="435"/>
      <c r="LMM254" s="435"/>
      <c r="LMN254" s="435"/>
      <c r="LMO254" s="435"/>
      <c r="LMP254" s="435"/>
      <c r="LMQ254" s="435"/>
      <c r="LMR254" s="435"/>
      <c r="LMS254" s="435"/>
      <c r="LMT254" s="435"/>
      <c r="LMU254" s="435"/>
      <c r="LMV254" s="435"/>
      <c r="LMW254" s="435"/>
      <c r="LMX254" s="435"/>
      <c r="LMY254" s="435"/>
      <c r="LMZ254" s="435"/>
      <c r="LNA254" s="435"/>
      <c r="LNB254" s="435"/>
      <c r="LNC254" s="435"/>
      <c r="LND254" s="435"/>
      <c r="LNE254" s="435"/>
      <c r="LNF254" s="435"/>
      <c r="LNG254" s="435"/>
      <c r="LNH254" s="435"/>
      <c r="LNI254" s="435"/>
      <c r="LNJ254" s="435"/>
      <c r="LNK254" s="435"/>
      <c r="LNL254" s="435"/>
      <c r="LNM254" s="435"/>
      <c r="LNN254" s="435"/>
      <c r="LNO254" s="435"/>
      <c r="LNP254" s="435"/>
      <c r="LNQ254" s="435"/>
      <c r="LNR254" s="435"/>
      <c r="LNS254" s="435"/>
      <c r="LNT254" s="435"/>
      <c r="LNU254" s="435"/>
      <c r="LNV254" s="435"/>
      <c r="LNW254" s="435"/>
      <c r="LNX254" s="435"/>
      <c r="LNY254" s="435"/>
      <c r="LNZ254" s="435"/>
      <c r="LOA254" s="435"/>
      <c r="LOB254" s="435"/>
      <c r="LOC254" s="435"/>
      <c r="LOD254" s="435"/>
      <c r="LOE254" s="435"/>
      <c r="LOF254" s="435"/>
      <c r="LOG254" s="435"/>
      <c r="LOH254" s="435"/>
      <c r="LOI254" s="435"/>
      <c r="LOJ254" s="435"/>
      <c r="LOK254" s="435"/>
      <c r="LOL254" s="435"/>
      <c r="LOM254" s="435"/>
      <c r="LON254" s="435"/>
      <c r="LOO254" s="435"/>
      <c r="LOP254" s="435"/>
      <c r="LOQ254" s="435"/>
      <c r="LOR254" s="435"/>
      <c r="LOS254" s="435"/>
      <c r="LOT254" s="435"/>
      <c r="LOU254" s="435"/>
      <c r="LOV254" s="435"/>
      <c r="LOW254" s="435"/>
      <c r="LOX254" s="435"/>
      <c r="LOY254" s="435"/>
      <c r="LOZ254" s="435"/>
      <c r="LPA254" s="435"/>
      <c r="LPB254" s="435"/>
      <c r="LPC254" s="435"/>
      <c r="LPD254" s="435"/>
      <c r="LPE254" s="435"/>
      <c r="LPF254" s="435"/>
      <c r="LPG254" s="435"/>
      <c r="LPH254" s="435"/>
      <c r="LPI254" s="435"/>
      <c r="LPJ254" s="435"/>
      <c r="LPK254" s="435"/>
      <c r="LPL254" s="435"/>
      <c r="LPM254" s="435"/>
      <c r="LPN254" s="435"/>
      <c r="LPO254" s="435"/>
      <c r="LPP254" s="435"/>
      <c r="LPQ254" s="435"/>
      <c r="LPR254" s="435"/>
      <c r="LPS254" s="435"/>
      <c r="LPT254" s="435"/>
      <c r="LPU254" s="435"/>
      <c r="LPV254" s="435"/>
      <c r="LPW254" s="435"/>
      <c r="LPX254" s="435"/>
      <c r="LPY254" s="435"/>
      <c r="LPZ254" s="435"/>
      <c r="LQA254" s="435"/>
      <c r="LQB254" s="435"/>
      <c r="LQC254" s="435"/>
      <c r="LQD254" s="435"/>
      <c r="LQE254" s="435"/>
      <c r="LQF254" s="435"/>
      <c r="LQG254" s="435"/>
      <c r="LQH254" s="435"/>
      <c r="LQI254" s="435"/>
      <c r="LQJ254" s="435"/>
      <c r="LQK254" s="435"/>
      <c r="LQL254" s="435"/>
      <c r="LQM254" s="435"/>
      <c r="LQN254" s="435"/>
      <c r="LQO254" s="435"/>
      <c r="LQP254" s="435"/>
      <c r="LQQ254" s="435"/>
      <c r="LQR254" s="435"/>
      <c r="LQS254" s="435"/>
      <c r="LQT254" s="435"/>
      <c r="LQU254" s="435"/>
      <c r="LQV254" s="435"/>
      <c r="LQW254" s="435"/>
      <c r="LQX254" s="435"/>
      <c r="LQY254" s="435"/>
      <c r="LQZ254" s="435"/>
      <c r="LRA254" s="435"/>
      <c r="LRB254" s="435"/>
      <c r="LRC254" s="435"/>
      <c r="LRD254" s="435"/>
      <c r="LRE254" s="435"/>
      <c r="LRF254" s="435"/>
      <c r="LRG254" s="435"/>
      <c r="LRH254" s="435"/>
      <c r="LRI254" s="435"/>
      <c r="LRJ254" s="435"/>
      <c r="LRK254" s="435"/>
      <c r="LRL254" s="435"/>
      <c r="LRM254" s="435"/>
      <c r="LRN254" s="435"/>
      <c r="LRO254" s="435"/>
      <c r="LRP254" s="435"/>
      <c r="LRQ254" s="435"/>
      <c r="LRR254" s="435"/>
      <c r="LRS254" s="435"/>
      <c r="LRT254" s="435"/>
      <c r="LRU254" s="435"/>
      <c r="LRV254" s="435"/>
      <c r="LRW254" s="435"/>
      <c r="LRX254" s="435"/>
      <c r="LRY254" s="435"/>
      <c r="LRZ254" s="435"/>
      <c r="LSA254" s="435"/>
      <c r="LSB254" s="435"/>
      <c r="LSC254" s="435"/>
      <c r="LSD254" s="435"/>
      <c r="LSE254" s="435"/>
      <c r="LSF254" s="435"/>
      <c r="LSG254" s="435"/>
      <c r="LSH254" s="435"/>
      <c r="LSI254" s="435"/>
      <c r="LSJ254" s="435"/>
      <c r="LSK254" s="435"/>
      <c r="LSL254" s="435"/>
      <c r="LSM254" s="435"/>
      <c r="LSN254" s="435"/>
      <c r="LSO254" s="435"/>
      <c r="LSP254" s="435"/>
      <c r="LSQ254" s="435"/>
      <c r="LSR254" s="435"/>
      <c r="LSS254" s="435"/>
      <c r="LST254" s="435"/>
      <c r="LSU254" s="435"/>
      <c r="LSV254" s="435"/>
      <c r="LSW254" s="435"/>
      <c r="LSX254" s="435"/>
      <c r="LSY254" s="435"/>
      <c r="LSZ254" s="435"/>
      <c r="LTA254" s="435"/>
      <c r="LTB254" s="435"/>
      <c r="LTC254" s="435"/>
      <c r="LTD254" s="435"/>
      <c r="LTE254" s="435"/>
      <c r="LTF254" s="435"/>
      <c r="LTG254" s="435"/>
      <c r="LTH254" s="435"/>
      <c r="LTI254" s="435"/>
      <c r="LTJ254" s="435"/>
      <c r="LTK254" s="435"/>
      <c r="LTL254" s="435"/>
      <c r="LTM254" s="435"/>
      <c r="LTN254" s="435"/>
      <c r="LTO254" s="435"/>
      <c r="LTP254" s="435"/>
      <c r="LTQ254" s="435"/>
      <c r="LTR254" s="435"/>
      <c r="LTS254" s="435"/>
      <c r="LTT254" s="435"/>
      <c r="LTU254" s="435"/>
      <c r="LTV254" s="435"/>
      <c r="LTW254" s="435"/>
      <c r="LTX254" s="435"/>
      <c r="LTY254" s="435"/>
      <c r="LTZ254" s="435"/>
      <c r="LUA254" s="435"/>
      <c r="LUB254" s="435"/>
      <c r="LUC254" s="435"/>
      <c r="LUD254" s="435"/>
      <c r="LUE254" s="435"/>
      <c r="LUF254" s="435"/>
      <c r="LUG254" s="435"/>
      <c r="LUH254" s="435"/>
      <c r="LUI254" s="435"/>
      <c r="LUJ254" s="435"/>
      <c r="LUK254" s="435"/>
      <c r="LUL254" s="435"/>
      <c r="LUM254" s="435"/>
      <c r="LUN254" s="435"/>
      <c r="LUO254" s="435"/>
      <c r="LUP254" s="435"/>
      <c r="LUQ254" s="435"/>
      <c r="LUR254" s="435"/>
      <c r="LUS254" s="435"/>
      <c r="LUT254" s="435"/>
      <c r="LUU254" s="435"/>
      <c r="LUV254" s="435"/>
      <c r="LUW254" s="435"/>
      <c r="LUX254" s="435"/>
      <c r="LUY254" s="435"/>
      <c r="LUZ254" s="435"/>
      <c r="LVA254" s="435"/>
      <c r="LVB254" s="435"/>
      <c r="LVC254" s="435"/>
      <c r="LVD254" s="435"/>
      <c r="LVE254" s="435"/>
      <c r="LVF254" s="435"/>
      <c r="LVG254" s="435"/>
      <c r="LVH254" s="435"/>
      <c r="LVI254" s="435"/>
      <c r="LVJ254" s="435"/>
      <c r="LVK254" s="435"/>
      <c r="LVL254" s="435"/>
      <c r="LVM254" s="435"/>
      <c r="LVN254" s="435"/>
      <c r="LVO254" s="435"/>
      <c r="LVP254" s="435"/>
      <c r="LVQ254" s="435"/>
      <c r="LVR254" s="435"/>
      <c r="LVS254" s="435"/>
      <c r="LVT254" s="435"/>
      <c r="LVU254" s="435"/>
      <c r="LVV254" s="435"/>
      <c r="LVW254" s="435"/>
      <c r="LVX254" s="435"/>
      <c r="LVY254" s="435"/>
      <c r="LVZ254" s="435"/>
      <c r="LWA254" s="435"/>
      <c r="LWB254" s="435"/>
      <c r="LWC254" s="435"/>
      <c r="LWD254" s="435"/>
      <c r="LWE254" s="435"/>
      <c r="LWF254" s="435"/>
      <c r="LWG254" s="435"/>
      <c r="LWH254" s="435"/>
      <c r="LWI254" s="435"/>
      <c r="LWJ254" s="435"/>
      <c r="LWK254" s="435"/>
      <c r="LWL254" s="435"/>
      <c r="LWM254" s="435"/>
      <c r="LWN254" s="435"/>
      <c r="LWO254" s="435"/>
      <c r="LWP254" s="435"/>
      <c r="LWQ254" s="435"/>
      <c r="LWR254" s="435"/>
      <c r="LWS254" s="435"/>
      <c r="LWT254" s="435"/>
      <c r="LWU254" s="435"/>
      <c r="LWV254" s="435"/>
      <c r="LWW254" s="435"/>
      <c r="LWX254" s="435"/>
      <c r="LWY254" s="435"/>
      <c r="LWZ254" s="435"/>
      <c r="LXA254" s="435"/>
      <c r="LXB254" s="435"/>
      <c r="LXC254" s="435"/>
      <c r="LXD254" s="435"/>
      <c r="LXE254" s="435"/>
      <c r="LXF254" s="435"/>
      <c r="LXG254" s="435"/>
      <c r="LXH254" s="435"/>
      <c r="LXI254" s="435"/>
      <c r="LXJ254" s="435"/>
      <c r="LXK254" s="435"/>
      <c r="LXL254" s="435"/>
      <c r="LXM254" s="435"/>
      <c r="LXN254" s="435"/>
      <c r="LXO254" s="435"/>
      <c r="LXP254" s="435"/>
      <c r="LXQ254" s="435"/>
      <c r="LXR254" s="435"/>
      <c r="LXS254" s="435"/>
      <c r="LXT254" s="435"/>
      <c r="LXU254" s="435"/>
      <c r="LXV254" s="435"/>
      <c r="LXW254" s="435"/>
      <c r="LXX254" s="435"/>
      <c r="LXY254" s="435"/>
      <c r="LXZ254" s="435"/>
      <c r="LYA254" s="435"/>
      <c r="LYB254" s="435"/>
      <c r="LYC254" s="435"/>
      <c r="LYD254" s="435"/>
      <c r="LYE254" s="435"/>
      <c r="LYF254" s="435"/>
      <c r="LYG254" s="435"/>
      <c r="LYH254" s="435"/>
      <c r="LYI254" s="435"/>
      <c r="LYJ254" s="435"/>
      <c r="LYK254" s="435"/>
      <c r="LYL254" s="435"/>
      <c r="LYM254" s="435"/>
      <c r="LYN254" s="435"/>
      <c r="LYO254" s="435"/>
      <c r="LYP254" s="435"/>
      <c r="LYQ254" s="435"/>
      <c r="LYR254" s="435"/>
      <c r="LYS254" s="435"/>
      <c r="LYT254" s="435"/>
      <c r="LYU254" s="435"/>
      <c r="LYV254" s="435"/>
      <c r="LYW254" s="435"/>
      <c r="LYX254" s="435"/>
      <c r="LYY254" s="435"/>
      <c r="LYZ254" s="435"/>
      <c r="LZA254" s="435"/>
      <c r="LZB254" s="435"/>
      <c r="LZC254" s="435"/>
      <c r="LZD254" s="435"/>
      <c r="LZE254" s="435"/>
      <c r="LZF254" s="435"/>
      <c r="LZG254" s="435"/>
      <c r="LZH254" s="435"/>
      <c r="LZI254" s="435"/>
      <c r="LZJ254" s="435"/>
      <c r="LZK254" s="435"/>
      <c r="LZL254" s="435"/>
      <c r="LZM254" s="435"/>
      <c r="LZN254" s="435"/>
      <c r="LZO254" s="435"/>
      <c r="LZP254" s="435"/>
      <c r="LZQ254" s="435"/>
      <c r="LZR254" s="435"/>
      <c r="LZS254" s="435"/>
      <c r="LZT254" s="435"/>
      <c r="LZU254" s="435"/>
      <c r="LZV254" s="435"/>
      <c r="LZW254" s="435"/>
      <c r="LZX254" s="435"/>
      <c r="LZY254" s="435"/>
      <c r="LZZ254" s="435"/>
      <c r="MAA254" s="435"/>
      <c r="MAB254" s="435"/>
      <c r="MAC254" s="435"/>
      <c r="MAD254" s="435"/>
      <c r="MAE254" s="435"/>
      <c r="MAF254" s="435"/>
      <c r="MAG254" s="435"/>
      <c r="MAH254" s="435"/>
      <c r="MAI254" s="435"/>
      <c r="MAJ254" s="435"/>
      <c r="MAK254" s="435"/>
      <c r="MAL254" s="435"/>
      <c r="MAM254" s="435"/>
      <c r="MAN254" s="435"/>
      <c r="MAO254" s="435"/>
      <c r="MAP254" s="435"/>
      <c r="MAQ254" s="435"/>
      <c r="MAR254" s="435"/>
      <c r="MAS254" s="435"/>
      <c r="MAT254" s="435"/>
      <c r="MAU254" s="435"/>
      <c r="MAV254" s="435"/>
      <c r="MAW254" s="435"/>
      <c r="MAX254" s="435"/>
      <c r="MAY254" s="435"/>
      <c r="MAZ254" s="435"/>
      <c r="MBA254" s="435"/>
      <c r="MBB254" s="435"/>
      <c r="MBC254" s="435"/>
      <c r="MBD254" s="435"/>
      <c r="MBE254" s="435"/>
      <c r="MBF254" s="435"/>
      <c r="MBG254" s="435"/>
      <c r="MBH254" s="435"/>
      <c r="MBI254" s="435"/>
      <c r="MBJ254" s="435"/>
      <c r="MBK254" s="435"/>
      <c r="MBL254" s="435"/>
      <c r="MBM254" s="435"/>
      <c r="MBN254" s="435"/>
      <c r="MBO254" s="435"/>
      <c r="MBP254" s="435"/>
      <c r="MBQ254" s="435"/>
      <c r="MBR254" s="435"/>
      <c r="MBS254" s="435"/>
      <c r="MBT254" s="435"/>
      <c r="MBU254" s="435"/>
      <c r="MBV254" s="435"/>
      <c r="MBW254" s="435"/>
      <c r="MBX254" s="435"/>
      <c r="MBY254" s="435"/>
      <c r="MBZ254" s="435"/>
      <c r="MCA254" s="435"/>
      <c r="MCB254" s="435"/>
      <c r="MCC254" s="435"/>
      <c r="MCD254" s="435"/>
      <c r="MCE254" s="435"/>
      <c r="MCF254" s="435"/>
      <c r="MCG254" s="435"/>
      <c r="MCH254" s="435"/>
      <c r="MCI254" s="435"/>
      <c r="MCJ254" s="435"/>
      <c r="MCK254" s="435"/>
      <c r="MCL254" s="435"/>
      <c r="MCM254" s="435"/>
      <c r="MCN254" s="435"/>
      <c r="MCO254" s="435"/>
      <c r="MCP254" s="435"/>
      <c r="MCQ254" s="435"/>
      <c r="MCR254" s="435"/>
      <c r="MCS254" s="435"/>
      <c r="MCT254" s="435"/>
      <c r="MCU254" s="435"/>
      <c r="MCV254" s="435"/>
      <c r="MCW254" s="435"/>
      <c r="MCX254" s="435"/>
      <c r="MCY254" s="435"/>
      <c r="MCZ254" s="435"/>
      <c r="MDA254" s="435"/>
      <c r="MDB254" s="435"/>
      <c r="MDC254" s="435"/>
      <c r="MDD254" s="435"/>
      <c r="MDE254" s="435"/>
      <c r="MDF254" s="435"/>
      <c r="MDG254" s="435"/>
      <c r="MDH254" s="435"/>
      <c r="MDI254" s="435"/>
      <c r="MDJ254" s="435"/>
      <c r="MDK254" s="435"/>
      <c r="MDL254" s="435"/>
      <c r="MDM254" s="435"/>
      <c r="MDN254" s="435"/>
      <c r="MDO254" s="435"/>
      <c r="MDP254" s="435"/>
      <c r="MDQ254" s="435"/>
      <c r="MDR254" s="435"/>
      <c r="MDS254" s="435"/>
      <c r="MDT254" s="435"/>
      <c r="MDU254" s="435"/>
      <c r="MDV254" s="435"/>
      <c r="MDW254" s="435"/>
      <c r="MDX254" s="435"/>
      <c r="MDY254" s="435"/>
      <c r="MDZ254" s="435"/>
      <c r="MEA254" s="435"/>
      <c r="MEB254" s="435"/>
      <c r="MEC254" s="435"/>
      <c r="MED254" s="435"/>
      <c r="MEE254" s="435"/>
      <c r="MEF254" s="435"/>
      <c r="MEG254" s="435"/>
      <c r="MEH254" s="435"/>
      <c r="MEI254" s="435"/>
      <c r="MEJ254" s="435"/>
      <c r="MEK254" s="435"/>
      <c r="MEL254" s="435"/>
      <c r="MEM254" s="435"/>
      <c r="MEN254" s="435"/>
      <c r="MEO254" s="435"/>
      <c r="MEP254" s="435"/>
      <c r="MEQ254" s="435"/>
      <c r="MER254" s="435"/>
      <c r="MES254" s="435"/>
      <c r="MET254" s="435"/>
      <c r="MEU254" s="435"/>
      <c r="MEV254" s="435"/>
      <c r="MEW254" s="435"/>
      <c r="MEX254" s="435"/>
      <c r="MEY254" s="435"/>
      <c r="MEZ254" s="435"/>
      <c r="MFA254" s="435"/>
      <c r="MFB254" s="435"/>
      <c r="MFC254" s="435"/>
      <c r="MFD254" s="435"/>
      <c r="MFE254" s="435"/>
      <c r="MFF254" s="435"/>
      <c r="MFG254" s="435"/>
      <c r="MFH254" s="435"/>
      <c r="MFI254" s="435"/>
      <c r="MFJ254" s="435"/>
      <c r="MFK254" s="435"/>
      <c r="MFL254" s="435"/>
      <c r="MFM254" s="435"/>
      <c r="MFN254" s="435"/>
      <c r="MFO254" s="435"/>
      <c r="MFP254" s="435"/>
      <c r="MFQ254" s="435"/>
      <c r="MFR254" s="435"/>
      <c r="MFS254" s="435"/>
      <c r="MFT254" s="435"/>
      <c r="MFU254" s="435"/>
      <c r="MFV254" s="435"/>
      <c r="MFW254" s="435"/>
      <c r="MFX254" s="435"/>
      <c r="MFY254" s="435"/>
      <c r="MFZ254" s="435"/>
      <c r="MGA254" s="435"/>
      <c r="MGB254" s="435"/>
      <c r="MGC254" s="435"/>
      <c r="MGD254" s="435"/>
      <c r="MGE254" s="435"/>
      <c r="MGF254" s="435"/>
      <c r="MGG254" s="435"/>
      <c r="MGH254" s="435"/>
      <c r="MGI254" s="435"/>
      <c r="MGJ254" s="435"/>
      <c r="MGK254" s="435"/>
      <c r="MGL254" s="435"/>
      <c r="MGM254" s="435"/>
      <c r="MGN254" s="435"/>
      <c r="MGO254" s="435"/>
      <c r="MGP254" s="435"/>
      <c r="MGQ254" s="435"/>
      <c r="MGR254" s="435"/>
      <c r="MGS254" s="435"/>
      <c r="MGT254" s="435"/>
      <c r="MGU254" s="435"/>
      <c r="MGV254" s="435"/>
      <c r="MGW254" s="435"/>
      <c r="MGX254" s="435"/>
      <c r="MGY254" s="435"/>
      <c r="MGZ254" s="435"/>
      <c r="MHA254" s="435"/>
      <c r="MHB254" s="435"/>
      <c r="MHC254" s="435"/>
      <c r="MHD254" s="435"/>
      <c r="MHE254" s="435"/>
      <c r="MHF254" s="435"/>
      <c r="MHG254" s="435"/>
      <c r="MHH254" s="435"/>
      <c r="MHI254" s="435"/>
      <c r="MHJ254" s="435"/>
      <c r="MHK254" s="435"/>
      <c r="MHL254" s="435"/>
      <c r="MHM254" s="435"/>
      <c r="MHN254" s="435"/>
      <c r="MHO254" s="435"/>
      <c r="MHP254" s="435"/>
      <c r="MHQ254" s="435"/>
      <c r="MHR254" s="435"/>
      <c r="MHS254" s="435"/>
      <c r="MHT254" s="435"/>
      <c r="MHU254" s="435"/>
      <c r="MHV254" s="435"/>
      <c r="MHW254" s="435"/>
      <c r="MHX254" s="435"/>
      <c r="MHY254" s="435"/>
      <c r="MHZ254" s="435"/>
      <c r="MIA254" s="435"/>
      <c r="MIB254" s="435"/>
      <c r="MIC254" s="435"/>
      <c r="MID254" s="435"/>
      <c r="MIE254" s="435"/>
      <c r="MIF254" s="435"/>
      <c r="MIG254" s="435"/>
      <c r="MIH254" s="435"/>
      <c r="MII254" s="435"/>
      <c r="MIJ254" s="435"/>
      <c r="MIK254" s="435"/>
      <c r="MIL254" s="435"/>
      <c r="MIM254" s="435"/>
      <c r="MIN254" s="435"/>
      <c r="MIO254" s="435"/>
      <c r="MIP254" s="435"/>
      <c r="MIQ254" s="435"/>
      <c r="MIR254" s="435"/>
      <c r="MIS254" s="435"/>
      <c r="MIT254" s="435"/>
      <c r="MIU254" s="435"/>
      <c r="MIV254" s="435"/>
      <c r="MIW254" s="435"/>
      <c r="MIX254" s="435"/>
      <c r="MIY254" s="435"/>
      <c r="MIZ254" s="435"/>
      <c r="MJA254" s="435"/>
      <c r="MJB254" s="435"/>
      <c r="MJC254" s="435"/>
      <c r="MJD254" s="435"/>
      <c r="MJE254" s="435"/>
      <c r="MJF254" s="435"/>
      <c r="MJG254" s="435"/>
      <c r="MJH254" s="435"/>
      <c r="MJI254" s="435"/>
      <c r="MJJ254" s="435"/>
      <c r="MJK254" s="435"/>
      <c r="MJL254" s="435"/>
      <c r="MJM254" s="435"/>
      <c r="MJN254" s="435"/>
      <c r="MJO254" s="435"/>
      <c r="MJP254" s="435"/>
      <c r="MJQ254" s="435"/>
      <c r="MJR254" s="435"/>
      <c r="MJS254" s="435"/>
      <c r="MJT254" s="435"/>
      <c r="MJU254" s="435"/>
      <c r="MJV254" s="435"/>
      <c r="MJW254" s="435"/>
      <c r="MJX254" s="435"/>
      <c r="MJY254" s="435"/>
      <c r="MJZ254" s="435"/>
      <c r="MKA254" s="435"/>
      <c r="MKB254" s="435"/>
      <c r="MKC254" s="435"/>
      <c r="MKD254" s="435"/>
      <c r="MKE254" s="435"/>
      <c r="MKF254" s="435"/>
      <c r="MKG254" s="435"/>
      <c r="MKH254" s="435"/>
      <c r="MKI254" s="435"/>
      <c r="MKJ254" s="435"/>
      <c r="MKK254" s="435"/>
      <c r="MKL254" s="435"/>
      <c r="MKM254" s="435"/>
      <c r="MKN254" s="435"/>
      <c r="MKO254" s="435"/>
      <c r="MKP254" s="435"/>
      <c r="MKQ254" s="435"/>
      <c r="MKR254" s="435"/>
      <c r="MKS254" s="435"/>
      <c r="MKT254" s="435"/>
      <c r="MKU254" s="435"/>
      <c r="MKV254" s="435"/>
      <c r="MKW254" s="435"/>
      <c r="MKX254" s="435"/>
      <c r="MKY254" s="435"/>
      <c r="MKZ254" s="435"/>
      <c r="MLA254" s="435"/>
      <c r="MLB254" s="435"/>
      <c r="MLC254" s="435"/>
      <c r="MLD254" s="435"/>
      <c r="MLE254" s="435"/>
      <c r="MLF254" s="435"/>
      <c r="MLG254" s="435"/>
      <c r="MLH254" s="435"/>
      <c r="MLI254" s="435"/>
      <c r="MLJ254" s="435"/>
      <c r="MLK254" s="435"/>
      <c r="MLL254" s="435"/>
      <c r="MLM254" s="435"/>
      <c r="MLN254" s="435"/>
      <c r="MLO254" s="435"/>
      <c r="MLP254" s="435"/>
      <c r="MLQ254" s="435"/>
      <c r="MLR254" s="435"/>
      <c r="MLS254" s="435"/>
      <c r="MLT254" s="435"/>
      <c r="MLU254" s="435"/>
      <c r="MLV254" s="435"/>
      <c r="MLW254" s="435"/>
      <c r="MLX254" s="435"/>
      <c r="MLY254" s="435"/>
      <c r="MLZ254" s="435"/>
      <c r="MMA254" s="435"/>
      <c r="MMB254" s="435"/>
      <c r="MMC254" s="435"/>
      <c r="MMD254" s="435"/>
      <c r="MME254" s="435"/>
      <c r="MMF254" s="435"/>
      <c r="MMG254" s="435"/>
      <c r="MMH254" s="435"/>
      <c r="MMI254" s="435"/>
      <c r="MMJ254" s="435"/>
      <c r="MMK254" s="435"/>
      <c r="MML254" s="435"/>
      <c r="MMM254" s="435"/>
      <c r="MMN254" s="435"/>
      <c r="MMO254" s="435"/>
      <c r="MMP254" s="435"/>
      <c r="MMQ254" s="435"/>
      <c r="MMR254" s="435"/>
      <c r="MMS254" s="435"/>
      <c r="MMT254" s="435"/>
      <c r="MMU254" s="435"/>
      <c r="MMV254" s="435"/>
      <c r="MMW254" s="435"/>
      <c r="MMX254" s="435"/>
      <c r="MMY254" s="435"/>
      <c r="MMZ254" s="435"/>
      <c r="MNA254" s="435"/>
      <c r="MNB254" s="435"/>
      <c r="MNC254" s="435"/>
      <c r="MND254" s="435"/>
      <c r="MNE254" s="435"/>
      <c r="MNF254" s="435"/>
      <c r="MNG254" s="435"/>
      <c r="MNH254" s="435"/>
      <c r="MNI254" s="435"/>
      <c r="MNJ254" s="435"/>
      <c r="MNK254" s="435"/>
      <c r="MNL254" s="435"/>
      <c r="MNM254" s="435"/>
      <c r="MNN254" s="435"/>
      <c r="MNO254" s="435"/>
      <c r="MNP254" s="435"/>
      <c r="MNQ254" s="435"/>
      <c r="MNR254" s="435"/>
      <c r="MNS254" s="435"/>
      <c r="MNT254" s="435"/>
      <c r="MNU254" s="435"/>
      <c r="MNV254" s="435"/>
      <c r="MNW254" s="435"/>
      <c r="MNX254" s="435"/>
      <c r="MNY254" s="435"/>
      <c r="MNZ254" s="435"/>
      <c r="MOA254" s="435"/>
      <c r="MOB254" s="435"/>
      <c r="MOC254" s="435"/>
      <c r="MOD254" s="435"/>
      <c r="MOE254" s="435"/>
      <c r="MOF254" s="435"/>
      <c r="MOG254" s="435"/>
      <c r="MOH254" s="435"/>
      <c r="MOI254" s="435"/>
      <c r="MOJ254" s="435"/>
      <c r="MOK254" s="435"/>
      <c r="MOL254" s="435"/>
      <c r="MOM254" s="435"/>
      <c r="MON254" s="435"/>
      <c r="MOO254" s="435"/>
      <c r="MOP254" s="435"/>
      <c r="MOQ254" s="435"/>
      <c r="MOR254" s="435"/>
      <c r="MOS254" s="435"/>
      <c r="MOT254" s="435"/>
      <c r="MOU254" s="435"/>
      <c r="MOV254" s="435"/>
      <c r="MOW254" s="435"/>
      <c r="MOX254" s="435"/>
      <c r="MOY254" s="435"/>
      <c r="MOZ254" s="435"/>
      <c r="MPA254" s="435"/>
      <c r="MPB254" s="435"/>
      <c r="MPC254" s="435"/>
      <c r="MPD254" s="435"/>
      <c r="MPE254" s="435"/>
      <c r="MPF254" s="435"/>
      <c r="MPG254" s="435"/>
      <c r="MPH254" s="435"/>
      <c r="MPI254" s="435"/>
      <c r="MPJ254" s="435"/>
      <c r="MPK254" s="435"/>
      <c r="MPL254" s="435"/>
      <c r="MPM254" s="435"/>
      <c r="MPN254" s="435"/>
      <c r="MPO254" s="435"/>
      <c r="MPP254" s="435"/>
      <c r="MPQ254" s="435"/>
      <c r="MPR254" s="435"/>
      <c r="MPS254" s="435"/>
      <c r="MPT254" s="435"/>
      <c r="MPU254" s="435"/>
      <c r="MPV254" s="435"/>
      <c r="MPW254" s="435"/>
      <c r="MPX254" s="435"/>
      <c r="MPY254" s="435"/>
      <c r="MPZ254" s="435"/>
      <c r="MQA254" s="435"/>
      <c r="MQB254" s="435"/>
      <c r="MQC254" s="435"/>
      <c r="MQD254" s="435"/>
      <c r="MQE254" s="435"/>
      <c r="MQF254" s="435"/>
      <c r="MQG254" s="435"/>
      <c r="MQH254" s="435"/>
      <c r="MQI254" s="435"/>
      <c r="MQJ254" s="435"/>
      <c r="MQK254" s="435"/>
      <c r="MQL254" s="435"/>
      <c r="MQM254" s="435"/>
      <c r="MQN254" s="435"/>
      <c r="MQO254" s="435"/>
      <c r="MQP254" s="435"/>
      <c r="MQQ254" s="435"/>
      <c r="MQR254" s="435"/>
      <c r="MQS254" s="435"/>
      <c r="MQT254" s="435"/>
      <c r="MQU254" s="435"/>
      <c r="MQV254" s="435"/>
      <c r="MQW254" s="435"/>
      <c r="MQX254" s="435"/>
      <c r="MQY254" s="435"/>
      <c r="MQZ254" s="435"/>
      <c r="MRA254" s="435"/>
      <c r="MRB254" s="435"/>
      <c r="MRC254" s="435"/>
      <c r="MRD254" s="435"/>
      <c r="MRE254" s="435"/>
      <c r="MRF254" s="435"/>
      <c r="MRG254" s="435"/>
      <c r="MRH254" s="435"/>
      <c r="MRI254" s="435"/>
      <c r="MRJ254" s="435"/>
      <c r="MRK254" s="435"/>
      <c r="MRL254" s="435"/>
      <c r="MRM254" s="435"/>
      <c r="MRN254" s="435"/>
      <c r="MRO254" s="435"/>
      <c r="MRP254" s="435"/>
      <c r="MRQ254" s="435"/>
      <c r="MRR254" s="435"/>
      <c r="MRS254" s="435"/>
      <c r="MRT254" s="435"/>
      <c r="MRU254" s="435"/>
      <c r="MRV254" s="435"/>
      <c r="MRW254" s="435"/>
      <c r="MRX254" s="435"/>
      <c r="MRY254" s="435"/>
      <c r="MRZ254" s="435"/>
      <c r="MSA254" s="435"/>
      <c r="MSB254" s="435"/>
      <c r="MSC254" s="435"/>
      <c r="MSD254" s="435"/>
      <c r="MSE254" s="435"/>
      <c r="MSF254" s="435"/>
      <c r="MSG254" s="435"/>
      <c r="MSH254" s="435"/>
      <c r="MSI254" s="435"/>
      <c r="MSJ254" s="435"/>
      <c r="MSK254" s="435"/>
      <c r="MSL254" s="435"/>
      <c r="MSM254" s="435"/>
      <c r="MSN254" s="435"/>
      <c r="MSO254" s="435"/>
      <c r="MSP254" s="435"/>
      <c r="MSQ254" s="435"/>
      <c r="MSR254" s="435"/>
      <c r="MSS254" s="435"/>
      <c r="MST254" s="435"/>
      <c r="MSU254" s="435"/>
      <c r="MSV254" s="435"/>
      <c r="MSW254" s="435"/>
      <c r="MSX254" s="435"/>
      <c r="MSY254" s="435"/>
      <c r="MSZ254" s="435"/>
      <c r="MTA254" s="435"/>
      <c r="MTB254" s="435"/>
      <c r="MTC254" s="435"/>
      <c r="MTD254" s="435"/>
      <c r="MTE254" s="435"/>
      <c r="MTF254" s="435"/>
      <c r="MTG254" s="435"/>
      <c r="MTH254" s="435"/>
      <c r="MTI254" s="435"/>
      <c r="MTJ254" s="435"/>
      <c r="MTK254" s="435"/>
      <c r="MTL254" s="435"/>
      <c r="MTM254" s="435"/>
      <c r="MTN254" s="435"/>
      <c r="MTO254" s="435"/>
      <c r="MTP254" s="435"/>
      <c r="MTQ254" s="435"/>
      <c r="MTR254" s="435"/>
      <c r="MTS254" s="435"/>
      <c r="MTT254" s="435"/>
      <c r="MTU254" s="435"/>
      <c r="MTV254" s="435"/>
      <c r="MTW254" s="435"/>
      <c r="MTX254" s="435"/>
      <c r="MTY254" s="435"/>
      <c r="MTZ254" s="435"/>
      <c r="MUA254" s="435"/>
      <c r="MUB254" s="435"/>
      <c r="MUC254" s="435"/>
      <c r="MUD254" s="435"/>
      <c r="MUE254" s="435"/>
      <c r="MUF254" s="435"/>
      <c r="MUG254" s="435"/>
      <c r="MUH254" s="435"/>
      <c r="MUI254" s="435"/>
      <c r="MUJ254" s="435"/>
      <c r="MUK254" s="435"/>
      <c r="MUL254" s="435"/>
      <c r="MUM254" s="435"/>
      <c r="MUN254" s="435"/>
      <c r="MUO254" s="435"/>
      <c r="MUP254" s="435"/>
      <c r="MUQ254" s="435"/>
      <c r="MUR254" s="435"/>
      <c r="MUS254" s="435"/>
      <c r="MUT254" s="435"/>
      <c r="MUU254" s="435"/>
      <c r="MUV254" s="435"/>
      <c r="MUW254" s="435"/>
      <c r="MUX254" s="435"/>
      <c r="MUY254" s="435"/>
      <c r="MUZ254" s="435"/>
      <c r="MVA254" s="435"/>
      <c r="MVB254" s="435"/>
      <c r="MVC254" s="435"/>
      <c r="MVD254" s="435"/>
      <c r="MVE254" s="435"/>
      <c r="MVF254" s="435"/>
      <c r="MVG254" s="435"/>
      <c r="MVH254" s="435"/>
      <c r="MVI254" s="435"/>
      <c r="MVJ254" s="435"/>
      <c r="MVK254" s="435"/>
      <c r="MVL254" s="435"/>
      <c r="MVM254" s="435"/>
      <c r="MVN254" s="435"/>
      <c r="MVO254" s="435"/>
      <c r="MVP254" s="435"/>
      <c r="MVQ254" s="435"/>
      <c r="MVR254" s="435"/>
      <c r="MVS254" s="435"/>
      <c r="MVT254" s="435"/>
      <c r="MVU254" s="435"/>
      <c r="MVV254" s="435"/>
      <c r="MVW254" s="435"/>
      <c r="MVX254" s="435"/>
      <c r="MVY254" s="435"/>
      <c r="MVZ254" s="435"/>
      <c r="MWA254" s="435"/>
      <c r="MWB254" s="435"/>
      <c r="MWC254" s="435"/>
      <c r="MWD254" s="435"/>
      <c r="MWE254" s="435"/>
      <c r="MWF254" s="435"/>
      <c r="MWG254" s="435"/>
      <c r="MWH254" s="435"/>
      <c r="MWI254" s="435"/>
      <c r="MWJ254" s="435"/>
      <c r="MWK254" s="435"/>
      <c r="MWL254" s="435"/>
      <c r="MWM254" s="435"/>
      <c r="MWN254" s="435"/>
      <c r="MWO254" s="435"/>
      <c r="MWP254" s="435"/>
      <c r="MWQ254" s="435"/>
      <c r="MWR254" s="435"/>
      <c r="MWS254" s="435"/>
      <c r="MWT254" s="435"/>
      <c r="MWU254" s="435"/>
      <c r="MWV254" s="435"/>
      <c r="MWW254" s="435"/>
      <c r="MWX254" s="435"/>
      <c r="MWY254" s="435"/>
      <c r="MWZ254" s="435"/>
      <c r="MXA254" s="435"/>
      <c r="MXB254" s="435"/>
      <c r="MXC254" s="435"/>
      <c r="MXD254" s="435"/>
      <c r="MXE254" s="435"/>
      <c r="MXF254" s="435"/>
      <c r="MXG254" s="435"/>
      <c r="MXH254" s="435"/>
      <c r="MXI254" s="435"/>
      <c r="MXJ254" s="435"/>
      <c r="MXK254" s="435"/>
      <c r="MXL254" s="435"/>
      <c r="MXM254" s="435"/>
      <c r="MXN254" s="435"/>
      <c r="MXO254" s="435"/>
      <c r="MXP254" s="435"/>
      <c r="MXQ254" s="435"/>
      <c r="MXR254" s="435"/>
      <c r="MXS254" s="435"/>
      <c r="MXT254" s="435"/>
      <c r="MXU254" s="435"/>
      <c r="MXV254" s="435"/>
      <c r="MXW254" s="435"/>
      <c r="MXX254" s="435"/>
      <c r="MXY254" s="435"/>
      <c r="MXZ254" s="435"/>
      <c r="MYA254" s="435"/>
      <c r="MYB254" s="435"/>
      <c r="MYC254" s="435"/>
      <c r="MYD254" s="435"/>
      <c r="MYE254" s="435"/>
      <c r="MYF254" s="435"/>
      <c r="MYG254" s="435"/>
      <c r="MYH254" s="435"/>
      <c r="MYI254" s="435"/>
      <c r="MYJ254" s="435"/>
      <c r="MYK254" s="435"/>
      <c r="MYL254" s="435"/>
      <c r="MYM254" s="435"/>
      <c r="MYN254" s="435"/>
      <c r="MYO254" s="435"/>
      <c r="MYP254" s="435"/>
      <c r="MYQ254" s="435"/>
      <c r="MYR254" s="435"/>
      <c r="MYS254" s="435"/>
      <c r="MYT254" s="435"/>
      <c r="MYU254" s="435"/>
      <c r="MYV254" s="435"/>
      <c r="MYW254" s="435"/>
      <c r="MYX254" s="435"/>
      <c r="MYY254" s="435"/>
      <c r="MYZ254" s="435"/>
      <c r="MZA254" s="435"/>
      <c r="MZB254" s="435"/>
      <c r="MZC254" s="435"/>
      <c r="MZD254" s="435"/>
      <c r="MZE254" s="435"/>
      <c r="MZF254" s="435"/>
      <c r="MZG254" s="435"/>
      <c r="MZH254" s="435"/>
      <c r="MZI254" s="435"/>
      <c r="MZJ254" s="435"/>
      <c r="MZK254" s="435"/>
      <c r="MZL254" s="435"/>
      <c r="MZM254" s="435"/>
      <c r="MZN254" s="435"/>
      <c r="MZO254" s="435"/>
      <c r="MZP254" s="435"/>
      <c r="MZQ254" s="435"/>
      <c r="MZR254" s="435"/>
      <c r="MZS254" s="435"/>
      <c r="MZT254" s="435"/>
      <c r="MZU254" s="435"/>
      <c r="MZV254" s="435"/>
      <c r="MZW254" s="435"/>
      <c r="MZX254" s="435"/>
      <c r="MZY254" s="435"/>
      <c r="MZZ254" s="435"/>
      <c r="NAA254" s="435"/>
      <c r="NAB254" s="435"/>
      <c r="NAC254" s="435"/>
      <c r="NAD254" s="435"/>
      <c r="NAE254" s="435"/>
      <c r="NAF254" s="435"/>
      <c r="NAG254" s="435"/>
      <c r="NAH254" s="435"/>
      <c r="NAI254" s="435"/>
      <c r="NAJ254" s="435"/>
      <c r="NAK254" s="435"/>
      <c r="NAL254" s="435"/>
      <c r="NAM254" s="435"/>
      <c r="NAN254" s="435"/>
      <c r="NAO254" s="435"/>
      <c r="NAP254" s="435"/>
      <c r="NAQ254" s="435"/>
      <c r="NAR254" s="435"/>
      <c r="NAS254" s="435"/>
      <c r="NAT254" s="435"/>
      <c r="NAU254" s="435"/>
      <c r="NAV254" s="435"/>
      <c r="NAW254" s="435"/>
      <c r="NAX254" s="435"/>
      <c r="NAY254" s="435"/>
      <c r="NAZ254" s="435"/>
      <c r="NBA254" s="435"/>
      <c r="NBB254" s="435"/>
      <c r="NBC254" s="435"/>
      <c r="NBD254" s="435"/>
      <c r="NBE254" s="435"/>
      <c r="NBF254" s="435"/>
      <c r="NBG254" s="435"/>
      <c r="NBH254" s="435"/>
      <c r="NBI254" s="435"/>
      <c r="NBJ254" s="435"/>
      <c r="NBK254" s="435"/>
      <c r="NBL254" s="435"/>
      <c r="NBM254" s="435"/>
      <c r="NBN254" s="435"/>
      <c r="NBO254" s="435"/>
      <c r="NBP254" s="435"/>
      <c r="NBQ254" s="435"/>
      <c r="NBR254" s="435"/>
      <c r="NBS254" s="435"/>
      <c r="NBT254" s="435"/>
      <c r="NBU254" s="435"/>
      <c r="NBV254" s="435"/>
      <c r="NBW254" s="435"/>
      <c r="NBX254" s="435"/>
      <c r="NBY254" s="435"/>
      <c r="NBZ254" s="435"/>
      <c r="NCA254" s="435"/>
      <c r="NCB254" s="435"/>
      <c r="NCC254" s="435"/>
      <c r="NCD254" s="435"/>
      <c r="NCE254" s="435"/>
      <c r="NCF254" s="435"/>
      <c r="NCG254" s="435"/>
      <c r="NCH254" s="435"/>
      <c r="NCI254" s="435"/>
      <c r="NCJ254" s="435"/>
      <c r="NCK254" s="435"/>
      <c r="NCL254" s="435"/>
      <c r="NCM254" s="435"/>
      <c r="NCN254" s="435"/>
      <c r="NCO254" s="435"/>
      <c r="NCP254" s="435"/>
      <c r="NCQ254" s="435"/>
      <c r="NCR254" s="435"/>
      <c r="NCS254" s="435"/>
      <c r="NCT254" s="435"/>
      <c r="NCU254" s="435"/>
      <c r="NCV254" s="435"/>
      <c r="NCW254" s="435"/>
      <c r="NCX254" s="435"/>
      <c r="NCY254" s="435"/>
      <c r="NCZ254" s="435"/>
      <c r="NDA254" s="435"/>
      <c r="NDB254" s="435"/>
      <c r="NDC254" s="435"/>
      <c r="NDD254" s="435"/>
      <c r="NDE254" s="435"/>
      <c r="NDF254" s="435"/>
      <c r="NDG254" s="435"/>
      <c r="NDH254" s="435"/>
      <c r="NDI254" s="435"/>
      <c r="NDJ254" s="435"/>
      <c r="NDK254" s="435"/>
      <c r="NDL254" s="435"/>
      <c r="NDM254" s="435"/>
      <c r="NDN254" s="435"/>
      <c r="NDO254" s="435"/>
      <c r="NDP254" s="435"/>
      <c r="NDQ254" s="435"/>
      <c r="NDR254" s="435"/>
      <c r="NDS254" s="435"/>
      <c r="NDT254" s="435"/>
      <c r="NDU254" s="435"/>
      <c r="NDV254" s="435"/>
      <c r="NDW254" s="435"/>
      <c r="NDX254" s="435"/>
      <c r="NDY254" s="435"/>
      <c r="NDZ254" s="435"/>
      <c r="NEA254" s="435"/>
      <c r="NEB254" s="435"/>
      <c r="NEC254" s="435"/>
      <c r="NED254" s="435"/>
      <c r="NEE254" s="435"/>
      <c r="NEF254" s="435"/>
      <c r="NEG254" s="435"/>
      <c r="NEH254" s="435"/>
      <c r="NEI254" s="435"/>
      <c r="NEJ254" s="435"/>
      <c r="NEK254" s="435"/>
      <c r="NEL254" s="435"/>
      <c r="NEM254" s="435"/>
      <c r="NEN254" s="435"/>
      <c r="NEO254" s="435"/>
      <c r="NEP254" s="435"/>
      <c r="NEQ254" s="435"/>
      <c r="NER254" s="435"/>
      <c r="NES254" s="435"/>
      <c r="NET254" s="435"/>
      <c r="NEU254" s="435"/>
      <c r="NEV254" s="435"/>
      <c r="NEW254" s="435"/>
      <c r="NEX254" s="435"/>
      <c r="NEY254" s="435"/>
      <c r="NEZ254" s="435"/>
      <c r="NFA254" s="435"/>
      <c r="NFB254" s="435"/>
      <c r="NFC254" s="435"/>
      <c r="NFD254" s="435"/>
      <c r="NFE254" s="435"/>
      <c r="NFF254" s="435"/>
      <c r="NFG254" s="435"/>
      <c r="NFH254" s="435"/>
      <c r="NFI254" s="435"/>
      <c r="NFJ254" s="435"/>
      <c r="NFK254" s="435"/>
      <c r="NFL254" s="435"/>
      <c r="NFM254" s="435"/>
      <c r="NFN254" s="435"/>
      <c r="NFO254" s="435"/>
      <c r="NFP254" s="435"/>
      <c r="NFQ254" s="435"/>
      <c r="NFR254" s="435"/>
      <c r="NFS254" s="435"/>
      <c r="NFT254" s="435"/>
      <c r="NFU254" s="435"/>
      <c r="NFV254" s="435"/>
      <c r="NFW254" s="435"/>
      <c r="NFX254" s="435"/>
      <c r="NFY254" s="435"/>
      <c r="NFZ254" s="435"/>
      <c r="NGA254" s="435"/>
      <c r="NGB254" s="435"/>
      <c r="NGC254" s="435"/>
      <c r="NGD254" s="435"/>
      <c r="NGE254" s="435"/>
      <c r="NGF254" s="435"/>
      <c r="NGG254" s="435"/>
      <c r="NGH254" s="435"/>
      <c r="NGI254" s="435"/>
      <c r="NGJ254" s="435"/>
      <c r="NGK254" s="435"/>
      <c r="NGL254" s="435"/>
      <c r="NGM254" s="435"/>
      <c r="NGN254" s="435"/>
      <c r="NGO254" s="435"/>
      <c r="NGP254" s="435"/>
      <c r="NGQ254" s="435"/>
      <c r="NGR254" s="435"/>
      <c r="NGS254" s="435"/>
      <c r="NGT254" s="435"/>
      <c r="NGU254" s="435"/>
      <c r="NGV254" s="435"/>
      <c r="NGW254" s="435"/>
      <c r="NGX254" s="435"/>
      <c r="NGY254" s="435"/>
      <c r="NGZ254" s="435"/>
      <c r="NHA254" s="435"/>
      <c r="NHB254" s="435"/>
      <c r="NHC254" s="435"/>
      <c r="NHD254" s="435"/>
      <c r="NHE254" s="435"/>
      <c r="NHF254" s="435"/>
      <c r="NHG254" s="435"/>
      <c r="NHH254" s="435"/>
      <c r="NHI254" s="435"/>
      <c r="NHJ254" s="435"/>
      <c r="NHK254" s="435"/>
      <c r="NHL254" s="435"/>
      <c r="NHM254" s="435"/>
      <c r="NHN254" s="435"/>
      <c r="NHO254" s="435"/>
      <c r="NHP254" s="435"/>
      <c r="NHQ254" s="435"/>
      <c r="NHR254" s="435"/>
      <c r="NHS254" s="435"/>
      <c r="NHT254" s="435"/>
      <c r="NHU254" s="435"/>
      <c r="NHV254" s="435"/>
      <c r="NHW254" s="435"/>
      <c r="NHX254" s="435"/>
      <c r="NHY254" s="435"/>
      <c r="NHZ254" s="435"/>
      <c r="NIA254" s="435"/>
      <c r="NIB254" s="435"/>
      <c r="NIC254" s="435"/>
      <c r="NID254" s="435"/>
      <c r="NIE254" s="435"/>
      <c r="NIF254" s="435"/>
      <c r="NIG254" s="435"/>
      <c r="NIH254" s="435"/>
      <c r="NII254" s="435"/>
      <c r="NIJ254" s="435"/>
      <c r="NIK254" s="435"/>
      <c r="NIL254" s="435"/>
      <c r="NIM254" s="435"/>
      <c r="NIN254" s="435"/>
      <c r="NIO254" s="435"/>
      <c r="NIP254" s="435"/>
      <c r="NIQ254" s="435"/>
      <c r="NIR254" s="435"/>
      <c r="NIS254" s="435"/>
      <c r="NIT254" s="435"/>
      <c r="NIU254" s="435"/>
      <c r="NIV254" s="435"/>
      <c r="NIW254" s="435"/>
      <c r="NIX254" s="435"/>
      <c r="NIY254" s="435"/>
      <c r="NIZ254" s="435"/>
      <c r="NJA254" s="435"/>
      <c r="NJB254" s="435"/>
      <c r="NJC254" s="435"/>
      <c r="NJD254" s="435"/>
      <c r="NJE254" s="435"/>
      <c r="NJF254" s="435"/>
      <c r="NJG254" s="435"/>
      <c r="NJH254" s="435"/>
      <c r="NJI254" s="435"/>
      <c r="NJJ254" s="435"/>
      <c r="NJK254" s="435"/>
      <c r="NJL254" s="435"/>
      <c r="NJM254" s="435"/>
      <c r="NJN254" s="435"/>
      <c r="NJO254" s="435"/>
      <c r="NJP254" s="435"/>
      <c r="NJQ254" s="435"/>
      <c r="NJR254" s="435"/>
      <c r="NJS254" s="435"/>
      <c r="NJT254" s="435"/>
      <c r="NJU254" s="435"/>
      <c r="NJV254" s="435"/>
      <c r="NJW254" s="435"/>
      <c r="NJX254" s="435"/>
      <c r="NJY254" s="435"/>
      <c r="NJZ254" s="435"/>
      <c r="NKA254" s="435"/>
      <c r="NKB254" s="435"/>
      <c r="NKC254" s="435"/>
      <c r="NKD254" s="435"/>
      <c r="NKE254" s="435"/>
      <c r="NKF254" s="435"/>
      <c r="NKG254" s="435"/>
      <c r="NKH254" s="435"/>
      <c r="NKI254" s="435"/>
      <c r="NKJ254" s="435"/>
      <c r="NKK254" s="435"/>
      <c r="NKL254" s="435"/>
      <c r="NKM254" s="435"/>
      <c r="NKN254" s="435"/>
      <c r="NKO254" s="435"/>
      <c r="NKP254" s="435"/>
      <c r="NKQ254" s="435"/>
      <c r="NKR254" s="435"/>
      <c r="NKS254" s="435"/>
      <c r="NKT254" s="435"/>
      <c r="NKU254" s="435"/>
      <c r="NKV254" s="435"/>
      <c r="NKW254" s="435"/>
      <c r="NKX254" s="435"/>
      <c r="NKY254" s="435"/>
      <c r="NKZ254" s="435"/>
      <c r="NLA254" s="435"/>
      <c r="NLB254" s="435"/>
      <c r="NLC254" s="435"/>
      <c r="NLD254" s="435"/>
      <c r="NLE254" s="435"/>
      <c r="NLF254" s="435"/>
      <c r="NLG254" s="435"/>
      <c r="NLH254" s="435"/>
      <c r="NLI254" s="435"/>
      <c r="NLJ254" s="435"/>
      <c r="NLK254" s="435"/>
      <c r="NLL254" s="435"/>
      <c r="NLM254" s="435"/>
      <c r="NLN254" s="435"/>
      <c r="NLO254" s="435"/>
      <c r="NLP254" s="435"/>
      <c r="NLQ254" s="435"/>
      <c r="NLR254" s="435"/>
      <c r="NLS254" s="435"/>
      <c r="NLT254" s="435"/>
      <c r="NLU254" s="435"/>
      <c r="NLV254" s="435"/>
      <c r="NLW254" s="435"/>
      <c r="NLX254" s="435"/>
      <c r="NLY254" s="435"/>
      <c r="NLZ254" s="435"/>
      <c r="NMA254" s="435"/>
      <c r="NMB254" s="435"/>
      <c r="NMC254" s="435"/>
      <c r="NMD254" s="435"/>
      <c r="NME254" s="435"/>
      <c r="NMF254" s="435"/>
      <c r="NMG254" s="435"/>
      <c r="NMH254" s="435"/>
      <c r="NMI254" s="435"/>
      <c r="NMJ254" s="435"/>
      <c r="NMK254" s="435"/>
      <c r="NML254" s="435"/>
      <c r="NMM254" s="435"/>
      <c r="NMN254" s="435"/>
      <c r="NMO254" s="435"/>
      <c r="NMP254" s="435"/>
      <c r="NMQ254" s="435"/>
      <c r="NMR254" s="435"/>
      <c r="NMS254" s="435"/>
      <c r="NMT254" s="435"/>
      <c r="NMU254" s="435"/>
      <c r="NMV254" s="435"/>
      <c r="NMW254" s="435"/>
      <c r="NMX254" s="435"/>
      <c r="NMY254" s="435"/>
      <c r="NMZ254" s="435"/>
      <c r="NNA254" s="435"/>
      <c r="NNB254" s="435"/>
      <c r="NNC254" s="435"/>
      <c r="NND254" s="435"/>
      <c r="NNE254" s="435"/>
      <c r="NNF254" s="435"/>
      <c r="NNG254" s="435"/>
      <c r="NNH254" s="435"/>
      <c r="NNI254" s="435"/>
      <c r="NNJ254" s="435"/>
      <c r="NNK254" s="435"/>
      <c r="NNL254" s="435"/>
      <c r="NNM254" s="435"/>
      <c r="NNN254" s="435"/>
      <c r="NNO254" s="435"/>
      <c r="NNP254" s="435"/>
      <c r="NNQ254" s="435"/>
      <c r="NNR254" s="435"/>
      <c r="NNS254" s="435"/>
      <c r="NNT254" s="435"/>
      <c r="NNU254" s="435"/>
      <c r="NNV254" s="435"/>
      <c r="NNW254" s="435"/>
      <c r="NNX254" s="435"/>
      <c r="NNY254" s="435"/>
      <c r="NNZ254" s="435"/>
      <c r="NOA254" s="435"/>
      <c r="NOB254" s="435"/>
      <c r="NOC254" s="435"/>
      <c r="NOD254" s="435"/>
      <c r="NOE254" s="435"/>
      <c r="NOF254" s="435"/>
      <c r="NOG254" s="435"/>
      <c r="NOH254" s="435"/>
      <c r="NOI254" s="435"/>
      <c r="NOJ254" s="435"/>
      <c r="NOK254" s="435"/>
      <c r="NOL254" s="435"/>
      <c r="NOM254" s="435"/>
      <c r="NON254" s="435"/>
      <c r="NOO254" s="435"/>
      <c r="NOP254" s="435"/>
      <c r="NOQ254" s="435"/>
      <c r="NOR254" s="435"/>
      <c r="NOS254" s="435"/>
      <c r="NOT254" s="435"/>
      <c r="NOU254" s="435"/>
      <c r="NOV254" s="435"/>
      <c r="NOW254" s="435"/>
      <c r="NOX254" s="435"/>
      <c r="NOY254" s="435"/>
      <c r="NOZ254" s="435"/>
      <c r="NPA254" s="435"/>
      <c r="NPB254" s="435"/>
      <c r="NPC254" s="435"/>
      <c r="NPD254" s="435"/>
      <c r="NPE254" s="435"/>
      <c r="NPF254" s="435"/>
      <c r="NPG254" s="435"/>
      <c r="NPH254" s="435"/>
      <c r="NPI254" s="435"/>
      <c r="NPJ254" s="435"/>
      <c r="NPK254" s="435"/>
      <c r="NPL254" s="435"/>
      <c r="NPM254" s="435"/>
      <c r="NPN254" s="435"/>
      <c r="NPO254" s="435"/>
      <c r="NPP254" s="435"/>
      <c r="NPQ254" s="435"/>
      <c r="NPR254" s="435"/>
      <c r="NPS254" s="435"/>
      <c r="NPT254" s="435"/>
      <c r="NPU254" s="435"/>
      <c r="NPV254" s="435"/>
      <c r="NPW254" s="435"/>
      <c r="NPX254" s="435"/>
      <c r="NPY254" s="435"/>
      <c r="NPZ254" s="435"/>
      <c r="NQA254" s="435"/>
      <c r="NQB254" s="435"/>
      <c r="NQC254" s="435"/>
      <c r="NQD254" s="435"/>
      <c r="NQE254" s="435"/>
      <c r="NQF254" s="435"/>
      <c r="NQG254" s="435"/>
      <c r="NQH254" s="435"/>
      <c r="NQI254" s="435"/>
      <c r="NQJ254" s="435"/>
      <c r="NQK254" s="435"/>
      <c r="NQL254" s="435"/>
      <c r="NQM254" s="435"/>
      <c r="NQN254" s="435"/>
      <c r="NQO254" s="435"/>
      <c r="NQP254" s="435"/>
      <c r="NQQ254" s="435"/>
      <c r="NQR254" s="435"/>
      <c r="NQS254" s="435"/>
      <c r="NQT254" s="435"/>
      <c r="NQU254" s="435"/>
      <c r="NQV254" s="435"/>
      <c r="NQW254" s="435"/>
      <c r="NQX254" s="435"/>
      <c r="NQY254" s="435"/>
      <c r="NQZ254" s="435"/>
      <c r="NRA254" s="435"/>
      <c r="NRB254" s="435"/>
      <c r="NRC254" s="435"/>
      <c r="NRD254" s="435"/>
      <c r="NRE254" s="435"/>
      <c r="NRF254" s="435"/>
      <c r="NRG254" s="435"/>
      <c r="NRH254" s="435"/>
      <c r="NRI254" s="435"/>
      <c r="NRJ254" s="435"/>
      <c r="NRK254" s="435"/>
      <c r="NRL254" s="435"/>
      <c r="NRM254" s="435"/>
      <c r="NRN254" s="435"/>
      <c r="NRO254" s="435"/>
      <c r="NRP254" s="435"/>
      <c r="NRQ254" s="435"/>
      <c r="NRR254" s="435"/>
      <c r="NRS254" s="435"/>
      <c r="NRT254" s="435"/>
      <c r="NRU254" s="435"/>
      <c r="NRV254" s="435"/>
      <c r="NRW254" s="435"/>
      <c r="NRX254" s="435"/>
      <c r="NRY254" s="435"/>
      <c r="NRZ254" s="435"/>
      <c r="NSA254" s="435"/>
      <c r="NSB254" s="435"/>
      <c r="NSC254" s="435"/>
      <c r="NSD254" s="435"/>
      <c r="NSE254" s="435"/>
      <c r="NSF254" s="435"/>
      <c r="NSG254" s="435"/>
      <c r="NSH254" s="435"/>
      <c r="NSI254" s="435"/>
      <c r="NSJ254" s="435"/>
      <c r="NSK254" s="435"/>
      <c r="NSL254" s="435"/>
      <c r="NSM254" s="435"/>
      <c r="NSN254" s="435"/>
      <c r="NSO254" s="435"/>
      <c r="NSP254" s="435"/>
      <c r="NSQ254" s="435"/>
      <c r="NSR254" s="435"/>
      <c r="NSS254" s="435"/>
      <c r="NST254" s="435"/>
      <c r="NSU254" s="435"/>
      <c r="NSV254" s="435"/>
      <c r="NSW254" s="435"/>
      <c r="NSX254" s="435"/>
      <c r="NSY254" s="435"/>
      <c r="NSZ254" s="435"/>
      <c r="NTA254" s="435"/>
      <c r="NTB254" s="435"/>
      <c r="NTC254" s="435"/>
      <c r="NTD254" s="435"/>
      <c r="NTE254" s="435"/>
      <c r="NTF254" s="435"/>
      <c r="NTG254" s="435"/>
      <c r="NTH254" s="435"/>
      <c r="NTI254" s="435"/>
      <c r="NTJ254" s="435"/>
      <c r="NTK254" s="435"/>
      <c r="NTL254" s="435"/>
      <c r="NTM254" s="435"/>
      <c r="NTN254" s="435"/>
      <c r="NTO254" s="435"/>
      <c r="NTP254" s="435"/>
      <c r="NTQ254" s="435"/>
      <c r="NTR254" s="435"/>
      <c r="NTS254" s="435"/>
      <c r="NTT254" s="435"/>
      <c r="NTU254" s="435"/>
      <c r="NTV254" s="435"/>
      <c r="NTW254" s="435"/>
      <c r="NTX254" s="435"/>
      <c r="NTY254" s="435"/>
      <c r="NTZ254" s="435"/>
      <c r="NUA254" s="435"/>
      <c r="NUB254" s="435"/>
      <c r="NUC254" s="435"/>
      <c r="NUD254" s="435"/>
      <c r="NUE254" s="435"/>
      <c r="NUF254" s="435"/>
      <c r="NUG254" s="435"/>
      <c r="NUH254" s="435"/>
      <c r="NUI254" s="435"/>
      <c r="NUJ254" s="435"/>
      <c r="NUK254" s="435"/>
      <c r="NUL254" s="435"/>
      <c r="NUM254" s="435"/>
      <c r="NUN254" s="435"/>
      <c r="NUO254" s="435"/>
      <c r="NUP254" s="435"/>
      <c r="NUQ254" s="435"/>
      <c r="NUR254" s="435"/>
      <c r="NUS254" s="435"/>
      <c r="NUT254" s="435"/>
      <c r="NUU254" s="435"/>
      <c r="NUV254" s="435"/>
      <c r="NUW254" s="435"/>
      <c r="NUX254" s="435"/>
      <c r="NUY254" s="435"/>
      <c r="NUZ254" s="435"/>
      <c r="NVA254" s="435"/>
      <c r="NVB254" s="435"/>
      <c r="NVC254" s="435"/>
      <c r="NVD254" s="435"/>
      <c r="NVE254" s="435"/>
      <c r="NVF254" s="435"/>
      <c r="NVG254" s="435"/>
      <c r="NVH254" s="435"/>
      <c r="NVI254" s="435"/>
      <c r="NVJ254" s="435"/>
      <c r="NVK254" s="435"/>
      <c r="NVL254" s="435"/>
      <c r="NVM254" s="435"/>
      <c r="NVN254" s="435"/>
      <c r="NVO254" s="435"/>
      <c r="NVP254" s="435"/>
      <c r="NVQ254" s="435"/>
      <c r="NVR254" s="435"/>
      <c r="NVS254" s="435"/>
      <c r="NVT254" s="435"/>
      <c r="NVU254" s="435"/>
      <c r="NVV254" s="435"/>
      <c r="NVW254" s="435"/>
      <c r="NVX254" s="435"/>
      <c r="NVY254" s="435"/>
      <c r="NVZ254" s="435"/>
      <c r="NWA254" s="435"/>
      <c r="NWB254" s="435"/>
      <c r="NWC254" s="435"/>
      <c r="NWD254" s="435"/>
      <c r="NWE254" s="435"/>
      <c r="NWF254" s="435"/>
      <c r="NWG254" s="435"/>
      <c r="NWH254" s="435"/>
      <c r="NWI254" s="435"/>
      <c r="NWJ254" s="435"/>
      <c r="NWK254" s="435"/>
      <c r="NWL254" s="435"/>
      <c r="NWM254" s="435"/>
      <c r="NWN254" s="435"/>
      <c r="NWO254" s="435"/>
      <c r="NWP254" s="435"/>
      <c r="NWQ254" s="435"/>
      <c r="NWR254" s="435"/>
      <c r="NWS254" s="435"/>
      <c r="NWT254" s="435"/>
      <c r="NWU254" s="435"/>
      <c r="NWV254" s="435"/>
      <c r="NWW254" s="435"/>
      <c r="NWX254" s="435"/>
      <c r="NWY254" s="435"/>
      <c r="NWZ254" s="435"/>
      <c r="NXA254" s="435"/>
      <c r="NXB254" s="435"/>
      <c r="NXC254" s="435"/>
      <c r="NXD254" s="435"/>
      <c r="NXE254" s="435"/>
      <c r="NXF254" s="435"/>
      <c r="NXG254" s="435"/>
      <c r="NXH254" s="435"/>
      <c r="NXI254" s="435"/>
      <c r="NXJ254" s="435"/>
      <c r="NXK254" s="435"/>
      <c r="NXL254" s="435"/>
      <c r="NXM254" s="435"/>
      <c r="NXN254" s="435"/>
      <c r="NXO254" s="435"/>
      <c r="NXP254" s="435"/>
      <c r="NXQ254" s="435"/>
      <c r="NXR254" s="435"/>
      <c r="NXS254" s="435"/>
      <c r="NXT254" s="435"/>
      <c r="NXU254" s="435"/>
      <c r="NXV254" s="435"/>
      <c r="NXW254" s="435"/>
      <c r="NXX254" s="435"/>
      <c r="NXY254" s="435"/>
      <c r="NXZ254" s="435"/>
      <c r="NYA254" s="435"/>
      <c r="NYB254" s="435"/>
      <c r="NYC254" s="435"/>
      <c r="NYD254" s="435"/>
      <c r="NYE254" s="435"/>
      <c r="NYF254" s="435"/>
      <c r="NYG254" s="435"/>
      <c r="NYH254" s="435"/>
      <c r="NYI254" s="435"/>
      <c r="NYJ254" s="435"/>
      <c r="NYK254" s="435"/>
      <c r="NYL254" s="435"/>
      <c r="NYM254" s="435"/>
      <c r="NYN254" s="435"/>
      <c r="NYO254" s="435"/>
      <c r="NYP254" s="435"/>
      <c r="NYQ254" s="435"/>
      <c r="NYR254" s="435"/>
      <c r="NYS254" s="435"/>
      <c r="NYT254" s="435"/>
      <c r="NYU254" s="435"/>
      <c r="NYV254" s="435"/>
      <c r="NYW254" s="435"/>
      <c r="NYX254" s="435"/>
      <c r="NYY254" s="435"/>
      <c r="NYZ254" s="435"/>
      <c r="NZA254" s="435"/>
      <c r="NZB254" s="435"/>
      <c r="NZC254" s="435"/>
      <c r="NZD254" s="435"/>
      <c r="NZE254" s="435"/>
      <c r="NZF254" s="435"/>
      <c r="NZG254" s="435"/>
      <c r="NZH254" s="435"/>
      <c r="NZI254" s="435"/>
      <c r="NZJ254" s="435"/>
      <c r="NZK254" s="435"/>
      <c r="NZL254" s="435"/>
      <c r="NZM254" s="435"/>
      <c r="NZN254" s="435"/>
      <c r="NZO254" s="435"/>
      <c r="NZP254" s="435"/>
      <c r="NZQ254" s="435"/>
      <c r="NZR254" s="435"/>
      <c r="NZS254" s="435"/>
      <c r="NZT254" s="435"/>
      <c r="NZU254" s="435"/>
      <c r="NZV254" s="435"/>
      <c r="NZW254" s="435"/>
      <c r="NZX254" s="435"/>
      <c r="NZY254" s="435"/>
      <c r="NZZ254" s="435"/>
      <c r="OAA254" s="435"/>
      <c r="OAB254" s="435"/>
      <c r="OAC254" s="435"/>
      <c r="OAD254" s="435"/>
      <c r="OAE254" s="435"/>
      <c r="OAF254" s="435"/>
      <c r="OAG254" s="435"/>
      <c r="OAH254" s="435"/>
      <c r="OAI254" s="435"/>
      <c r="OAJ254" s="435"/>
      <c r="OAK254" s="435"/>
      <c r="OAL254" s="435"/>
      <c r="OAM254" s="435"/>
      <c r="OAN254" s="435"/>
      <c r="OAO254" s="435"/>
      <c r="OAP254" s="435"/>
      <c r="OAQ254" s="435"/>
      <c r="OAR254" s="435"/>
      <c r="OAS254" s="435"/>
      <c r="OAT254" s="435"/>
      <c r="OAU254" s="435"/>
      <c r="OAV254" s="435"/>
      <c r="OAW254" s="435"/>
      <c r="OAX254" s="435"/>
      <c r="OAY254" s="435"/>
      <c r="OAZ254" s="435"/>
      <c r="OBA254" s="435"/>
      <c r="OBB254" s="435"/>
      <c r="OBC254" s="435"/>
      <c r="OBD254" s="435"/>
      <c r="OBE254" s="435"/>
      <c r="OBF254" s="435"/>
      <c r="OBG254" s="435"/>
      <c r="OBH254" s="435"/>
      <c r="OBI254" s="435"/>
      <c r="OBJ254" s="435"/>
      <c r="OBK254" s="435"/>
      <c r="OBL254" s="435"/>
      <c r="OBM254" s="435"/>
      <c r="OBN254" s="435"/>
      <c r="OBO254" s="435"/>
      <c r="OBP254" s="435"/>
      <c r="OBQ254" s="435"/>
      <c r="OBR254" s="435"/>
      <c r="OBS254" s="435"/>
      <c r="OBT254" s="435"/>
      <c r="OBU254" s="435"/>
      <c r="OBV254" s="435"/>
      <c r="OBW254" s="435"/>
      <c r="OBX254" s="435"/>
      <c r="OBY254" s="435"/>
      <c r="OBZ254" s="435"/>
      <c r="OCA254" s="435"/>
      <c r="OCB254" s="435"/>
      <c r="OCC254" s="435"/>
      <c r="OCD254" s="435"/>
      <c r="OCE254" s="435"/>
      <c r="OCF254" s="435"/>
      <c r="OCG254" s="435"/>
      <c r="OCH254" s="435"/>
      <c r="OCI254" s="435"/>
      <c r="OCJ254" s="435"/>
      <c r="OCK254" s="435"/>
      <c r="OCL254" s="435"/>
      <c r="OCM254" s="435"/>
      <c r="OCN254" s="435"/>
      <c r="OCO254" s="435"/>
      <c r="OCP254" s="435"/>
      <c r="OCQ254" s="435"/>
      <c r="OCR254" s="435"/>
      <c r="OCS254" s="435"/>
      <c r="OCT254" s="435"/>
      <c r="OCU254" s="435"/>
      <c r="OCV254" s="435"/>
      <c r="OCW254" s="435"/>
      <c r="OCX254" s="435"/>
      <c r="OCY254" s="435"/>
      <c r="OCZ254" s="435"/>
      <c r="ODA254" s="435"/>
      <c r="ODB254" s="435"/>
      <c r="ODC254" s="435"/>
      <c r="ODD254" s="435"/>
      <c r="ODE254" s="435"/>
      <c r="ODF254" s="435"/>
      <c r="ODG254" s="435"/>
      <c r="ODH254" s="435"/>
      <c r="ODI254" s="435"/>
      <c r="ODJ254" s="435"/>
      <c r="ODK254" s="435"/>
      <c r="ODL254" s="435"/>
      <c r="ODM254" s="435"/>
      <c r="ODN254" s="435"/>
      <c r="ODO254" s="435"/>
      <c r="ODP254" s="435"/>
      <c r="ODQ254" s="435"/>
      <c r="ODR254" s="435"/>
      <c r="ODS254" s="435"/>
      <c r="ODT254" s="435"/>
      <c r="ODU254" s="435"/>
      <c r="ODV254" s="435"/>
      <c r="ODW254" s="435"/>
      <c r="ODX254" s="435"/>
      <c r="ODY254" s="435"/>
      <c r="ODZ254" s="435"/>
      <c r="OEA254" s="435"/>
      <c r="OEB254" s="435"/>
      <c r="OEC254" s="435"/>
      <c r="OED254" s="435"/>
      <c r="OEE254" s="435"/>
      <c r="OEF254" s="435"/>
      <c r="OEG254" s="435"/>
      <c r="OEH254" s="435"/>
      <c r="OEI254" s="435"/>
      <c r="OEJ254" s="435"/>
      <c r="OEK254" s="435"/>
      <c r="OEL254" s="435"/>
      <c r="OEM254" s="435"/>
      <c r="OEN254" s="435"/>
      <c r="OEO254" s="435"/>
      <c r="OEP254" s="435"/>
      <c r="OEQ254" s="435"/>
      <c r="OER254" s="435"/>
      <c r="OES254" s="435"/>
      <c r="OET254" s="435"/>
      <c r="OEU254" s="435"/>
      <c r="OEV254" s="435"/>
      <c r="OEW254" s="435"/>
      <c r="OEX254" s="435"/>
      <c r="OEY254" s="435"/>
      <c r="OEZ254" s="435"/>
      <c r="OFA254" s="435"/>
      <c r="OFB254" s="435"/>
      <c r="OFC254" s="435"/>
      <c r="OFD254" s="435"/>
      <c r="OFE254" s="435"/>
      <c r="OFF254" s="435"/>
      <c r="OFG254" s="435"/>
      <c r="OFH254" s="435"/>
      <c r="OFI254" s="435"/>
      <c r="OFJ254" s="435"/>
      <c r="OFK254" s="435"/>
      <c r="OFL254" s="435"/>
      <c r="OFM254" s="435"/>
      <c r="OFN254" s="435"/>
      <c r="OFO254" s="435"/>
      <c r="OFP254" s="435"/>
      <c r="OFQ254" s="435"/>
      <c r="OFR254" s="435"/>
      <c r="OFS254" s="435"/>
      <c r="OFT254" s="435"/>
      <c r="OFU254" s="435"/>
      <c r="OFV254" s="435"/>
      <c r="OFW254" s="435"/>
      <c r="OFX254" s="435"/>
      <c r="OFY254" s="435"/>
      <c r="OFZ254" s="435"/>
      <c r="OGA254" s="435"/>
      <c r="OGB254" s="435"/>
      <c r="OGC254" s="435"/>
      <c r="OGD254" s="435"/>
      <c r="OGE254" s="435"/>
      <c r="OGF254" s="435"/>
      <c r="OGG254" s="435"/>
      <c r="OGH254" s="435"/>
      <c r="OGI254" s="435"/>
      <c r="OGJ254" s="435"/>
      <c r="OGK254" s="435"/>
      <c r="OGL254" s="435"/>
      <c r="OGM254" s="435"/>
      <c r="OGN254" s="435"/>
      <c r="OGO254" s="435"/>
      <c r="OGP254" s="435"/>
      <c r="OGQ254" s="435"/>
      <c r="OGR254" s="435"/>
      <c r="OGS254" s="435"/>
      <c r="OGT254" s="435"/>
      <c r="OGU254" s="435"/>
      <c r="OGV254" s="435"/>
      <c r="OGW254" s="435"/>
      <c r="OGX254" s="435"/>
      <c r="OGY254" s="435"/>
      <c r="OGZ254" s="435"/>
      <c r="OHA254" s="435"/>
      <c r="OHB254" s="435"/>
      <c r="OHC254" s="435"/>
      <c r="OHD254" s="435"/>
      <c r="OHE254" s="435"/>
      <c r="OHF254" s="435"/>
      <c r="OHG254" s="435"/>
      <c r="OHH254" s="435"/>
      <c r="OHI254" s="435"/>
      <c r="OHJ254" s="435"/>
      <c r="OHK254" s="435"/>
      <c r="OHL254" s="435"/>
      <c r="OHM254" s="435"/>
      <c r="OHN254" s="435"/>
      <c r="OHO254" s="435"/>
      <c r="OHP254" s="435"/>
      <c r="OHQ254" s="435"/>
      <c r="OHR254" s="435"/>
      <c r="OHS254" s="435"/>
      <c r="OHT254" s="435"/>
      <c r="OHU254" s="435"/>
      <c r="OHV254" s="435"/>
      <c r="OHW254" s="435"/>
      <c r="OHX254" s="435"/>
      <c r="OHY254" s="435"/>
      <c r="OHZ254" s="435"/>
      <c r="OIA254" s="435"/>
      <c r="OIB254" s="435"/>
      <c r="OIC254" s="435"/>
      <c r="OID254" s="435"/>
      <c r="OIE254" s="435"/>
      <c r="OIF254" s="435"/>
      <c r="OIG254" s="435"/>
      <c r="OIH254" s="435"/>
      <c r="OII254" s="435"/>
      <c r="OIJ254" s="435"/>
      <c r="OIK254" s="435"/>
      <c r="OIL254" s="435"/>
      <c r="OIM254" s="435"/>
      <c r="OIN254" s="435"/>
      <c r="OIO254" s="435"/>
      <c r="OIP254" s="435"/>
      <c r="OIQ254" s="435"/>
      <c r="OIR254" s="435"/>
      <c r="OIS254" s="435"/>
      <c r="OIT254" s="435"/>
      <c r="OIU254" s="435"/>
      <c r="OIV254" s="435"/>
      <c r="OIW254" s="435"/>
      <c r="OIX254" s="435"/>
      <c r="OIY254" s="435"/>
      <c r="OIZ254" s="435"/>
      <c r="OJA254" s="435"/>
      <c r="OJB254" s="435"/>
      <c r="OJC254" s="435"/>
      <c r="OJD254" s="435"/>
      <c r="OJE254" s="435"/>
      <c r="OJF254" s="435"/>
      <c r="OJG254" s="435"/>
      <c r="OJH254" s="435"/>
      <c r="OJI254" s="435"/>
      <c r="OJJ254" s="435"/>
      <c r="OJK254" s="435"/>
      <c r="OJL254" s="435"/>
      <c r="OJM254" s="435"/>
      <c r="OJN254" s="435"/>
      <c r="OJO254" s="435"/>
      <c r="OJP254" s="435"/>
      <c r="OJQ254" s="435"/>
      <c r="OJR254" s="435"/>
      <c r="OJS254" s="435"/>
      <c r="OJT254" s="435"/>
      <c r="OJU254" s="435"/>
      <c r="OJV254" s="435"/>
      <c r="OJW254" s="435"/>
      <c r="OJX254" s="435"/>
      <c r="OJY254" s="435"/>
      <c r="OJZ254" s="435"/>
      <c r="OKA254" s="435"/>
      <c r="OKB254" s="435"/>
      <c r="OKC254" s="435"/>
      <c r="OKD254" s="435"/>
      <c r="OKE254" s="435"/>
      <c r="OKF254" s="435"/>
      <c r="OKG254" s="435"/>
      <c r="OKH254" s="435"/>
      <c r="OKI254" s="435"/>
      <c r="OKJ254" s="435"/>
      <c r="OKK254" s="435"/>
      <c r="OKL254" s="435"/>
      <c r="OKM254" s="435"/>
      <c r="OKN254" s="435"/>
      <c r="OKO254" s="435"/>
      <c r="OKP254" s="435"/>
      <c r="OKQ254" s="435"/>
      <c r="OKR254" s="435"/>
      <c r="OKS254" s="435"/>
      <c r="OKT254" s="435"/>
      <c r="OKU254" s="435"/>
      <c r="OKV254" s="435"/>
      <c r="OKW254" s="435"/>
      <c r="OKX254" s="435"/>
      <c r="OKY254" s="435"/>
      <c r="OKZ254" s="435"/>
      <c r="OLA254" s="435"/>
      <c r="OLB254" s="435"/>
      <c r="OLC254" s="435"/>
      <c r="OLD254" s="435"/>
      <c r="OLE254" s="435"/>
      <c r="OLF254" s="435"/>
      <c r="OLG254" s="435"/>
      <c r="OLH254" s="435"/>
      <c r="OLI254" s="435"/>
      <c r="OLJ254" s="435"/>
      <c r="OLK254" s="435"/>
      <c r="OLL254" s="435"/>
      <c r="OLM254" s="435"/>
      <c r="OLN254" s="435"/>
      <c r="OLO254" s="435"/>
      <c r="OLP254" s="435"/>
      <c r="OLQ254" s="435"/>
      <c r="OLR254" s="435"/>
      <c r="OLS254" s="435"/>
      <c r="OLT254" s="435"/>
      <c r="OLU254" s="435"/>
      <c r="OLV254" s="435"/>
      <c r="OLW254" s="435"/>
      <c r="OLX254" s="435"/>
      <c r="OLY254" s="435"/>
      <c r="OLZ254" s="435"/>
      <c r="OMA254" s="435"/>
      <c r="OMB254" s="435"/>
      <c r="OMC254" s="435"/>
      <c r="OMD254" s="435"/>
      <c r="OME254" s="435"/>
      <c r="OMF254" s="435"/>
      <c r="OMG254" s="435"/>
      <c r="OMH254" s="435"/>
      <c r="OMI254" s="435"/>
      <c r="OMJ254" s="435"/>
      <c r="OMK254" s="435"/>
      <c r="OML254" s="435"/>
      <c r="OMM254" s="435"/>
      <c r="OMN254" s="435"/>
      <c r="OMO254" s="435"/>
      <c r="OMP254" s="435"/>
      <c r="OMQ254" s="435"/>
      <c r="OMR254" s="435"/>
      <c r="OMS254" s="435"/>
      <c r="OMT254" s="435"/>
      <c r="OMU254" s="435"/>
      <c r="OMV254" s="435"/>
      <c r="OMW254" s="435"/>
      <c r="OMX254" s="435"/>
      <c r="OMY254" s="435"/>
      <c r="OMZ254" s="435"/>
      <c r="ONA254" s="435"/>
      <c r="ONB254" s="435"/>
      <c r="ONC254" s="435"/>
      <c r="OND254" s="435"/>
      <c r="ONE254" s="435"/>
      <c r="ONF254" s="435"/>
      <c r="ONG254" s="435"/>
      <c r="ONH254" s="435"/>
      <c r="ONI254" s="435"/>
      <c r="ONJ254" s="435"/>
      <c r="ONK254" s="435"/>
      <c r="ONL254" s="435"/>
      <c r="ONM254" s="435"/>
      <c r="ONN254" s="435"/>
      <c r="ONO254" s="435"/>
      <c r="ONP254" s="435"/>
      <c r="ONQ254" s="435"/>
      <c r="ONR254" s="435"/>
      <c r="ONS254" s="435"/>
      <c r="ONT254" s="435"/>
      <c r="ONU254" s="435"/>
      <c r="ONV254" s="435"/>
      <c r="ONW254" s="435"/>
      <c r="ONX254" s="435"/>
      <c r="ONY254" s="435"/>
      <c r="ONZ254" s="435"/>
      <c r="OOA254" s="435"/>
      <c r="OOB254" s="435"/>
      <c r="OOC254" s="435"/>
      <c r="OOD254" s="435"/>
      <c r="OOE254" s="435"/>
      <c r="OOF254" s="435"/>
      <c r="OOG254" s="435"/>
      <c r="OOH254" s="435"/>
      <c r="OOI254" s="435"/>
      <c r="OOJ254" s="435"/>
      <c r="OOK254" s="435"/>
      <c r="OOL254" s="435"/>
      <c r="OOM254" s="435"/>
      <c r="OON254" s="435"/>
      <c r="OOO254" s="435"/>
      <c r="OOP254" s="435"/>
      <c r="OOQ254" s="435"/>
      <c r="OOR254" s="435"/>
      <c r="OOS254" s="435"/>
      <c r="OOT254" s="435"/>
      <c r="OOU254" s="435"/>
      <c r="OOV254" s="435"/>
      <c r="OOW254" s="435"/>
      <c r="OOX254" s="435"/>
      <c r="OOY254" s="435"/>
      <c r="OOZ254" s="435"/>
      <c r="OPA254" s="435"/>
      <c r="OPB254" s="435"/>
      <c r="OPC254" s="435"/>
      <c r="OPD254" s="435"/>
      <c r="OPE254" s="435"/>
      <c r="OPF254" s="435"/>
      <c r="OPG254" s="435"/>
      <c r="OPH254" s="435"/>
      <c r="OPI254" s="435"/>
      <c r="OPJ254" s="435"/>
      <c r="OPK254" s="435"/>
      <c r="OPL254" s="435"/>
      <c r="OPM254" s="435"/>
      <c r="OPN254" s="435"/>
      <c r="OPO254" s="435"/>
      <c r="OPP254" s="435"/>
      <c r="OPQ254" s="435"/>
      <c r="OPR254" s="435"/>
      <c r="OPS254" s="435"/>
      <c r="OPT254" s="435"/>
      <c r="OPU254" s="435"/>
      <c r="OPV254" s="435"/>
      <c r="OPW254" s="435"/>
      <c r="OPX254" s="435"/>
      <c r="OPY254" s="435"/>
      <c r="OPZ254" s="435"/>
      <c r="OQA254" s="435"/>
      <c r="OQB254" s="435"/>
      <c r="OQC254" s="435"/>
      <c r="OQD254" s="435"/>
      <c r="OQE254" s="435"/>
      <c r="OQF254" s="435"/>
      <c r="OQG254" s="435"/>
      <c r="OQH254" s="435"/>
      <c r="OQI254" s="435"/>
      <c r="OQJ254" s="435"/>
      <c r="OQK254" s="435"/>
      <c r="OQL254" s="435"/>
      <c r="OQM254" s="435"/>
      <c r="OQN254" s="435"/>
      <c r="OQO254" s="435"/>
      <c r="OQP254" s="435"/>
      <c r="OQQ254" s="435"/>
      <c r="OQR254" s="435"/>
      <c r="OQS254" s="435"/>
      <c r="OQT254" s="435"/>
      <c r="OQU254" s="435"/>
      <c r="OQV254" s="435"/>
      <c r="OQW254" s="435"/>
      <c r="OQX254" s="435"/>
      <c r="OQY254" s="435"/>
      <c r="OQZ254" s="435"/>
      <c r="ORA254" s="435"/>
      <c r="ORB254" s="435"/>
      <c r="ORC254" s="435"/>
      <c r="ORD254" s="435"/>
      <c r="ORE254" s="435"/>
      <c r="ORF254" s="435"/>
      <c r="ORG254" s="435"/>
      <c r="ORH254" s="435"/>
      <c r="ORI254" s="435"/>
      <c r="ORJ254" s="435"/>
      <c r="ORK254" s="435"/>
      <c r="ORL254" s="435"/>
      <c r="ORM254" s="435"/>
      <c r="ORN254" s="435"/>
      <c r="ORO254" s="435"/>
      <c r="ORP254" s="435"/>
      <c r="ORQ254" s="435"/>
      <c r="ORR254" s="435"/>
      <c r="ORS254" s="435"/>
      <c r="ORT254" s="435"/>
      <c r="ORU254" s="435"/>
      <c r="ORV254" s="435"/>
      <c r="ORW254" s="435"/>
      <c r="ORX254" s="435"/>
      <c r="ORY254" s="435"/>
      <c r="ORZ254" s="435"/>
      <c r="OSA254" s="435"/>
      <c r="OSB254" s="435"/>
      <c r="OSC254" s="435"/>
      <c r="OSD254" s="435"/>
      <c r="OSE254" s="435"/>
      <c r="OSF254" s="435"/>
      <c r="OSG254" s="435"/>
      <c r="OSH254" s="435"/>
      <c r="OSI254" s="435"/>
      <c r="OSJ254" s="435"/>
      <c r="OSK254" s="435"/>
      <c r="OSL254" s="435"/>
      <c r="OSM254" s="435"/>
      <c r="OSN254" s="435"/>
      <c r="OSO254" s="435"/>
      <c r="OSP254" s="435"/>
      <c r="OSQ254" s="435"/>
      <c r="OSR254" s="435"/>
      <c r="OSS254" s="435"/>
      <c r="OST254" s="435"/>
      <c r="OSU254" s="435"/>
      <c r="OSV254" s="435"/>
      <c r="OSW254" s="435"/>
      <c r="OSX254" s="435"/>
      <c r="OSY254" s="435"/>
      <c r="OSZ254" s="435"/>
      <c r="OTA254" s="435"/>
      <c r="OTB254" s="435"/>
      <c r="OTC254" s="435"/>
      <c r="OTD254" s="435"/>
      <c r="OTE254" s="435"/>
      <c r="OTF254" s="435"/>
      <c r="OTG254" s="435"/>
      <c r="OTH254" s="435"/>
      <c r="OTI254" s="435"/>
      <c r="OTJ254" s="435"/>
      <c r="OTK254" s="435"/>
      <c r="OTL254" s="435"/>
      <c r="OTM254" s="435"/>
      <c r="OTN254" s="435"/>
      <c r="OTO254" s="435"/>
      <c r="OTP254" s="435"/>
      <c r="OTQ254" s="435"/>
      <c r="OTR254" s="435"/>
      <c r="OTS254" s="435"/>
      <c r="OTT254" s="435"/>
      <c r="OTU254" s="435"/>
      <c r="OTV254" s="435"/>
      <c r="OTW254" s="435"/>
      <c r="OTX254" s="435"/>
      <c r="OTY254" s="435"/>
      <c r="OTZ254" s="435"/>
      <c r="OUA254" s="435"/>
      <c r="OUB254" s="435"/>
      <c r="OUC254" s="435"/>
      <c r="OUD254" s="435"/>
      <c r="OUE254" s="435"/>
      <c r="OUF254" s="435"/>
      <c r="OUG254" s="435"/>
      <c r="OUH254" s="435"/>
      <c r="OUI254" s="435"/>
      <c r="OUJ254" s="435"/>
      <c r="OUK254" s="435"/>
      <c r="OUL254" s="435"/>
      <c r="OUM254" s="435"/>
      <c r="OUN254" s="435"/>
      <c r="OUO254" s="435"/>
      <c r="OUP254" s="435"/>
      <c r="OUQ254" s="435"/>
      <c r="OUR254" s="435"/>
      <c r="OUS254" s="435"/>
      <c r="OUT254" s="435"/>
      <c r="OUU254" s="435"/>
      <c r="OUV254" s="435"/>
      <c r="OUW254" s="435"/>
      <c r="OUX254" s="435"/>
      <c r="OUY254" s="435"/>
      <c r="OUZ254" s="435"/>
      <c r="OVA254" s="435"/>
      <c r="OVB254" s="435"/>
      <c r="OVC254" s="435"/>
      <c r="OVD254" s="435"/>
      <c r="OVE254" s="435"/>
      <c r="OVF254" s="435"/>
      <c r="OVG254" s="435"/>
      <c r="OVH254" s="435"/>
      <c r="OVI254" s="435"/>
      <c r="OVJ254" s="435"/>
      <c r="OVK254" s="435"/>
      <c r="OVL254" s="435"/>
      <c r="OVM254" s="435"/>
      <c r="OVN254" s="435"/>
      <c r="OVO254" s="435"/>
      <c r="OVP254" s="435"/>
      <c r="OVQ254" s="435"/>
      <c r="OVR254" s="435"/>
      <c r="OVS254" s="435"/>
      <c r="OVT254" s="435"/>
      <c r="OVU254" s="435"/>
      <c r="OVV254" s="435"/>
      <c r="OVW254" s="435"/>
      <c r="OVX254" s="435"/>
      <c r="OVY254" s="435"/>
      <c r="OVZ254" s="435"/>
      <c r="OWA254" s="435"/>
      <c r="OWB254" s="435"/>
      <c r="OWC254" s="435"/>
      <c r="OWD254" s="435"/>
      <c r="OWE254" s="435"/>
      <c r="OWF254" s="435"/>
      <c r="OWG254" s="435"/>
      <c r="OWH254" s="435"/>
      <c r="OWI254" s="435"/>
      <c r="OWJ254" s="435"/>
      <c r="OWK254" s="435"/>
      <c r="OWL254" s="435"/>
      <c r="OWM254" s="435"/>
      <c r="OWN254" s="435"/>
      <c r="OWO254" s="435"/>
      <c r="OWP254" s="435"/>
      <c r="OWQ254" s="435"/>
      <c r="OWR254" s="435"/>
      <c r="OWS254" s="435"/>
      <c r="OWT254" s="435"/>
      <c r="OWU254" s="435"/>
      <c r="OWV254" s="435"/>
      <c r="OWW254" s="435"/>
      <c r="OWX254" s="435"/>
      <c r="OWY254" s="435"/>
      <c r="OWZ254" s="435"/>
      <c r="OXA254" s="435"/>
      <c r="OXB254" s="435"/>
      <c r="OXC254" s="435"/>
      <c r="OXD254" s="435"/>
      <c r="OXE254" s="435"/>
      <c r="OXF254" s="435"/>
      <c r="OXG254" s="435"/>
      <c r="OXH254" s="435"/>
      <c r="OXI254" s="435"/>
      <c r="OXJ254" s="435"/>
      <c r="OXK254" s="435"/>
      <c r="OXL254" s="435"/>
      <c r="OXM254" s="435"/>
      <c r="OXN254" s="435"/>
      <c r="OXO254" s="435"/>
      <c r="OXP254" s="435"/>
      <c r="OXQ254" s="435"/>
      <c r="OXR254" s="435"/>
      <c r="OXS254" s="435"/>
      <c r="OXT254" s="435"/>
      <c r="OXU254" s="435"/>
      <c r="OXV254" s="435"/>
      <c r="OXW254" s="435"/>
      <c r="OXX254" s="435"/>
      <c r="OXY254" s="435"/>
      <c r="OXZ254" s="435"/>
      <c r="OYA254" s="435"/>
      <c r="OYB254" s="435"/>
      <c r="OYC254" s="435"/>
      <c r="OYD254" s="435"/>
      <c r="OYE254" s="435"/>
      <c r="OYF254" s="435"/>
      <c r="OYG254" s="435"/>
      <c r="OYH254" s="435"/>
      <c r="OYI254" s="435"/>
      <c r="OYJ254" s="435"/>
      <c r="OYK254" s="435"/>
      <c r="OYL254" s="435"/>
      <c r="OYM254" s="435"/>
      <c r="OYN254" s="435"/>
      <c r="OYO254" s="435"/>
      <c r="OYP254" s="435"/>
      <c r="OYQ254" s="435"/>
      <c r="OYR254" s="435"/>
      <c r="OYS254" s="435"/>
      <c r="OYT254" s="435"/>
      <c r="OYU254" s="435"/>
      <c r="OYV254" s="435"/>
      <c r="OYW254" s="435"/>
      <c r="OYX254" s="435"/>
      <c r="OYY254" s="435"/>
      <c r="OYZ254" s="435"/>
      <c r="OZA254" s="435"/>
      <c r="OZB254" s="435"/>
      <c r="OZC254" s="435"/>
      <c r="OZD254" s="435"/>
      <c r="OZE254" s="435"/>
      <c r="OZF254" s="435"/>
      <c r="OZG254" s="435"/>
      <c r="OZH254" s="435"/>
      <c r="OZI254" s="435"/>
      <c r="OZJ254" s="435"/>
      <c r="OZK254" s="435"/>
      <c r="OZL254" s="435"/>
      <c r="OZM254" s="435"/>
      <c r="OZN254" s="435"/>
      <c r="OZO254" s="435"/>
      <c r="OZP254" s="435"/>
      <c r="OZQ254" s="435"/>
      <c r="OZR254" s="435"/>
      <c r="OZS254" s="435"/>
      <c r="OZT254" s="435"/>
      <c r="OZU254" s="435"/>
      <c r="OZV254" s="435"/>
      <c r="OZW254" s="435"/>
      <c r="OZX254" s="435"/>
      <c r="OZY254" s="435"/>
      <c r="OZZ254" s="435"/>
      <c r="PAA254" s="435"/>
      <c r="PAB254" s="435"/>
      <c r="PAC254" s="435"/>
      <c r="PAD254" s="435"/>
      <c r="PAE254" s="435"/>
      <c r="PAF254" s="435"/>
      <c r="PAG254" s="435"/>
      <c r="PAH254" s="435"/>
      <c r="PAI254" s="435"/>
      <c r="PAJ254" s="435"/>
      <c r="PAK254" s="435"/>
      <c r="PAL254" s="435"/>
      <c r="PAM254" s="435"/>
      <c r="PAN254" s="435"/>
      <c r="PAO254" s="435"/>
      <c r="PAP254" s="435"/>
      <c r="PAQ254" s="435"/>
      <c r="PAR254" s="435"/>
      <c r="PAS254" s="435"/>
      <c r="PAT254" s="435"/>
      <c r="PAU254" s="435"/>
      <c r="PAV254" s="435"/>
      <c r="PAW254" s="435"/>
      <c r="PAX254" s="435"/>
      <c r="PAY254" s="435"/>
      <c r="PAZ254" s="435"/>
      <c r="PBA254" s="435"/>
      <c r="PBB254" s="435"/>
      <c r="PBC254" s="435"/>
      <c r="PBD254" s="435"/>
      <c r="PBE254" s="435"/>
      <c r="PBF254" s="435"/>
      <c r="PBG254" s="435"/>
      <c r="PBH254" s="435"/>
      <c r="PBI254" s="435"/>
      <c r="PBJ254" s="435"/>
      <c r="PBK254" s="435"/>
      <c r="PBL254" s="435"/>
      <c r="PBM254" s="435"/>
      <c r="PBN254" s="435"/>
      <c r="PBO254" s="435"/>
      <c r="PBP254" s="435"/>
      <c r="PBQ254" s="435"/>
      <c r="PBR254" s="435"/>
      <c r="PBS254" s="435"/>
      <c r="PBT254" s="435"/>
      <c r="PBU254" s="435"/>
      <c r="PBV254" s="435"/>
      <c r="PBW254" s="435"/>
      <c r="PBX254" s="435"/>
      <c r="PBY254" s="435"/>
      <c r="PBZ254" s="435"/>
      <c r="PCA254" s="435"/>
      <c r="PCB254" s="435"/>
      <c r="PCC254" s="435"/>
      <c r="PCD254" s="435"/>
      <c r="PCE254" s="435"/>
      <c r="PCF254" s="435"/>
      <c r="PCG254" s="435"/>
      <c r="PCH254" s="435"/>
      <c r="PCI254" s="435"/>
      <c r="PCJ254" s="435"/>
      <c r="PCK254" s="435"/>
      <c r="PCL254" s="435"/>
      <c r="PCM254" s="435"/>
      <c r="PCN254" s="435"/>
      <c r="PCO254" s="435"/>
      <c r="PCP254" s="435"/>
      <c r="PCQ254" s="435"/>
      <c r="PCR254" s="435"/>
      <c r="PCS254" s="435"/>
      <c r="PCT254" s="435"/>
      <c r="PCU254" s="435"/>
      <c r="PCV254" s="435"/>
      <c r="PCW254" s="435"/>
      <c r="PCX254" s="435"/>
      <c r="PCY254" s="435"/>
      <c r="PCZ254" s="435"/>
      <c r="PDA254" s="435"/>
      <c r="PDB254" s="435"/>
      <c r="PDC254" s="435"/>
      <c r="PDD254" s="435"/>
      <c r="PDE254" s="435"/>
      <c r="PDF254" s="435"/>
      <c r="PDG254" s="435"/>
      <c r="PDH254" s="435"/>
      <c r="PDI254" s="435"/>
      <c r="PDJ254" s="435"/>
      <c r="PDK254" s="435"/>
      <c r="PDL254" s="435"/>
      <c r="PDM254" s="435"/>
      <c r="PDN254" s="435"/>
      <c r="PDO254" s="435"/>
      <c r="PDP254" s="435"/>
      <c r="PDQ254" s="435"/>
      <c r="PDR254" s="435"/>
      <c r="PDS254" s="435"/>
      <c r="PDT254" s="435"/>
      <c r="PDU254" s="435"/>
      <c r="PDV254" s="435"/>
      <c r="PDW254" s="435"/>
      <c r="PDX254" s="435"/>
      <c r="PDY254" s="435"/>
      <c r="PDZ254" s="435"/>
      <c r="PEA254" s="435"/>
      <c r="PEB254" s="435"/>
      <c r="PEC254" s="435"/>
      <c r="PED254" s="435"/>
      <c r="PEE254" s="435"/>
      <c r="PEF254" s="435"/>
      <c r="PEG254" s="435"/>
      <c r="PEH254" s="435"/>
      <c r="PEI254" s="435"/>
      <c r="PEJ254" s="435"/>
      <c r="PEK254" s="435"/>
      <c r="PEL254" s="435"/>
      <c r="PEM254" s="435"/>
      <c r="PEN254" s="435"/>
      <c r="PEO254" s="435"/>
      <c r="PEP254" s="435"/>
      <c r="PEQ254" s="435"/>
      <c r="PER254" s="435"/>
      <c r="PES254" s="435"/>
      <c r="PET254" s="435"/>
      <c r="PEU254" s="435"/>
      <c r="PEV254" s="435"/>
      <c r="PEW254" s="435"/>
      <c r="PEX254" s="435"/>
      <c r="PEY254" s="435"/>
      <c r="PEZ254" s="435"/>
      <c r="PFA254" s="435"/>
      <c r="PFB254" s="435"/>
      <c r="PFC254" s="435"/>
      <c r="PFD254" s="435"/>
      <c r="PFE254" s="435"/>
      <c r="PFF254" s="435"/>
      <c r="PFG254" s="435"/>
      <c r="PFH254" s="435"/>
      <c r="PFI254" s="435"/>
      <c r="PFJ254" s="435"/>
      <c r="PFK254" s="435"/>
      <c r="PFL254" s="435"/>
      <c r="PFM254" s="435"/>
      <c r="PFN254" s="435"/>
      <c r="PFO254" s="435"/>
      <c r="PFP254" s="435"/>
      <c r="PFQ254" s="435"/>
      <c r="PFR254" s="435"/>
      <c r="PFS254" s="435"/>
      <c r="PFT254" s="435"/>
      <c r="PFU254" s="435"/>
      <c r="PFV254" s="435"/>
      <c r="PFW254" s="435"/>
      <c r="PFX254" s="435"/>
      <c r="PFY254" s="435"/>
      <c r="PFZ254" s="435"/>
      <c r="PGA254" s="435"/>
      <c r="PGB254" s="435"/>
      <c r="PGC254" s="435"/>
      <c r="PGD254" s="435"/>
      <c r="PGE254" s="435"/>
      <c r="PGF254" s="435"/>
      <c r="PGG254" s="435"/>
      <c r="PGH254" s="435"/>
      <c r="PGI254" s="435"/>
      <c r="PGJ254" s="435"/>
      <c r="PGK254" s="435"/>
      <c r="PGL254" s="435"/>
      <c r="PGM254" s="435"/>
      <c r="PGN254" s="435"/>
      <c r="PGO254" s="435"/>
      <c r="PGP254" s="435"/>
      <c r="PGQ254" s="435"/>
      <c r="PGR254" s="435"/>
      <c r="PGS254" s="435"/>
      <c r="PGT254" s="435"/>
      <c r="PGU254" s="435"/>
      <c r="PGV254" s="435"/>
      <c r="PGW254" s="435"/>
      <c r="PGX254" s="435"/>
      <c r="PGY254" s="435"/>
      <c r="PGZ254" s="435"/>
      <c r="PHA254" s="435"/>
      <c r="PHB254" s="435"/>
      <c r="PHC254" s="435"/>
      <c r="PHD254" s="435"/>
      <c r="PHE254" s="435"/>
      <c r="PHF254" s="435"/>
      <c r="PHG254" s="435"/>
      <c r="PHH254" s="435"/>
      <c r="PHI254" s="435"/>
      <c r="PHJ254" s="435"/>
      <c r="PHK254" s="435"/>
      <c r="PHL254" s="435"/>
      <c r="PHM254" s="435"/>
      <c r="PHN254" s="435"/>
      <c r="PHO254" s="435"/>
      <c r="PHP254" s="435"/>
      <c r="PHQ254" s="435"/>
      <c r="PHR254" s="435"/>
      <c r="PHS254" s="435"/>
      <c r="PHT254" s="435"/>
      <c r="PHU254" s="435"/>
      <c r="PHV254" s="435"/>
      <c r="PHW254" s="435"/>
      <c r="PHX254" s="435"/>
      <c r="PHY254" s="435"/>
      <c r="PHZ254" s="435"/>
      <c r="PIA254" s="435"/>
      <c r="PIB254" s="435"/>
      <c r="PIC254" s="435"/>
      <c r="PID254" s="435"/>
      <c r="PIE254" s="435"/>
      <c r="PIF254" s="435"/>
      <c r="PIG254" s="435"/>
      <c r="PIH254" s="435"/>
      <c r="PII254" s="435"/>
      <c r="PIJ254" s="435"/>
      <c r="PIK254" s="435"/>
      <c r="PIL254" s="435"/>
      <c r="PIM254" s="435"/>
      <c r="PIN254" s="435"/>
      <c r="PIO254" s="435"/>
      <c r="PIP254" s="435"/>
      <c r="PIQ254" s="435"/>
      <c r="PIR254" s="435"/>
      <c r="PIS254" s="435"/>
      <c r="PIT254" s="435"/>
      <c r="PIU254" s="435"/>
      <c r="PIV254" s="435"/>
      <c r="PIW254" s="435"/>
      <c r="PIX254" s="435"/>
      <c r="PIY254" s="435"/>
      <c r="PIZ254" s="435"/>
      <c r="PJA254" s="435"/>
      <c r="PJB254" s="435"/>
      <c r="PJC254" s="435"/>
      <c r="PJD254" s="435"/>
      <c r="PJE254" s="435"/>
      <c r="PJF254" s="435"/>
      <c r="PJG254" s="435"/>
      <c r="PJH254" s="435"/>
      <c r="PJI254" s="435"/>
      <c r="PJJ254" s="435"/>
      <c r="PJK254" s="435"/>
      <c r="PJL254" s="435"/>
      <c r="PJM254" s="435"/>
      <c r="PJN254" s="435"/>
      <c r="PJO254" s="435"/>
      <c r="PJP254" s="435"/>
      <c r="PJQ254" s="435"/>
      <c r="PJR254" s="435"/>
      <c r="PJS254" s="435"/>
      <c r="PJT254" s="435"/>
      <c r="PJU254" s="435"/>
      <c r="PJV254" s="435"/>
      <c r="PJW254" s="435"/>
      <c r="PJX254" s="435"/>
      <c r="PJY254" s="435"/>
      <c r="PJZ254" s="435"/>
      <c r="PKA254" s="435"/>
      <c r="PKB254" s="435"/>
      <c r="PKC254" s="435"/>
      <c r="PKD254" s="435"/>
      <c r="PKE254" s="435"/>
      <c r="PKF254" s="435"/>
      <c r="PKG254" s="435"/>
      <c r="PKH254" s="435"/>
      <c r="PKI254" s="435"/>
      <c r="PKJ254" s="435"/>
      <c r="PKK254" s="435"/>
      <c r="PKL254" s="435"/>
      <c r="PKM254" s="435"/>
      <c r="PKN254" s="435"/>
      <c r="PKO254" s="435"/>
      <c r="PKP254" s="435"/>
      <c r="PKQ254" s="435"/>
      <c r="PKR254" s="435"/>
      <c r="PKS254" s="435"/>
      <c r="PKT254" s="435"/>
      <c r="PKU254" s="435"/>
      <c r="PKV254" s="435"/>
      <c r="PKW254" s="435"/>
      <c r="PKX254" s="435"/>
      <c r="PKY254" s="435"/>
      <c r="PKZ254" s="435"/>
      <c r="PLA254" s="435"/>
      <c r="PLB254" s="435"/>
      <c r="PLC254" s="435"/>
      <c r="PLD254" s="435"/>
      <c r="PLE254" s="435"/>
      <c r="PLF254" s="435"/>
      <c r="PLG254" s="435"/>
      <c r="PLH254" s="435"/>
      <c r="PLI254" s="435"/>
      <c r="PLJ254" s="435"/>
      <c r="PLK254" s="435"/>
      <c r="PLL254" s="435"/>
      <c r="PLM254" s="435"/>
      <c r="PLN254" s="435"/>
      <c r="PLO254" s="435"/>
      <c r="PLP254" s="435"/>
      <c r="PLQ254" s="435"/>
      <c r="PLR254" s="435"/>
      <c r="PLS254" s="435"/>
      <c r="PLT254" s="435"/>
      <c r="PLU254" s="435"/>
      <c r="PLV254" s="435"/>
      <c r="PLW254" s="435"/>
      <c r="PLX254" s="435"/>
      <c r="PLY254" s="435"/>
      <c r="PLZ254" s="435"/>
      <c r="PMA254" s="435"/>
      <c r="PMB254" s="435"/>
      <c r="PMC254" s="435"/>
      <c r="PMD254" s="435"/>
      <c r="PME254" s="435"/>
      <c r="PMF254" s="435"/>
      <c r="PMG254" s="435"/>
      <c r="PMH254" s="435"/>
      <c r="PMI254" s="435"/>
      <c r="PMJ254" s="435"/>
      <c r="PMK254" s="435"/>
      <c r="PML254" s="435"/>
      <c r="PMM254" s="435"/>
      <c r="PMN254" s="435"/>
      <c r="PMO254" s="435"/>
      <c r="PMP254" s="435"/>
      <c r="PMQ254" s="435"/>
      <c r="PMR254" s="435"/>
      <c r="PMS254" s="435"/>
      <c r="PMT254" s="435"/>
      <c r="PMU254" s="435"/>
      <c r="PMV254" s="435"/>
      <c r="PMW254" s="435"/>
      <c r="PMX254" s="435"/>
      <c r="PMY254" s="435"/>
      <c r="PMZ254" s="435"/>
      <c r="PNA254" s="435"/>
      <c r="PNB254" s="435"/>
      <c r="PNC254" s="435"/>
      <c r="PND254" s="435"/>
      <c r="PNE254" s="435"/>
      <c r="PNF254" s="435"/>
      <c r="PNG254" s="435"/>
      <c r="PNH254" s="435"/>
      <c r="PNI254" s="435"/>
      <c r="PNJ254" s="435"/>
      <c r="PNK254" s="435"/>
      <c r="PNL254" s="435"/>
      <c r="PNM254" s="435"/>
      <c r="PNN254" s="435"/>
      <c r="PNO254" s="435"/>
      <c r="PNP254" s="435"/>
      <c r="PNQ254" s="435"/>
      <c r="PNR254" s="435"/>
      <c r="PNS254" s="435"/>
      <c r="PNT254" s="435"/>
      <c r="PNU254" s="435"/>
      <c r="PNV254" s="435"/>
      <c r="PNW254" s="435"/>
      <c r="PNX254" s="435"/>
      <c r="PNY254" s="435"/>
      <c r="PNZ254" s="435"/>
      <c r="POA254" s="435"/>
      <c r="POB254" s="435"/>
      <c r="POC254" s="435"/>
      <c r="POD254" s="435"/>
      <c r="POE254" s="435"/>
      <c r="POF254" s="435"/>
      <c r="POG254" s="435"/>
      <c r="POH254" s="435"/>
      <c r="POI254" s="435"/>
      <c r="POJ254" s="435"/>
      <c r="POK254" s="435"/>
      <c r="POL254" s="435"/>
      <c r="POM254" s="435"/>
      <c r="PON254" s="435"/>
      <c r="POO254" s="435"/>
      <c r="POP254" s="435"/>
      <c r="POQ254" s="435"/>
      <c r="POR254" s="435"/>
      <c r="POS254" s="435"/>
      <c r="POT254" s="435"/>
      <c r="POU254" s="435"/>
      <c r="POV254" s="435"/>
      <c r="POW254" s="435"/>
      <c r="POX254" s="435"/>
      <c r="POY254" s="435"/>
      <c r="POZ254" s="435"/>
      <c r="PPA254" s="435"/>
      <c r="PPB254" s="435"/>
      <c r="PPC254" s="435"/>
      <c r="PPD254" s="435"/>
      <c r="PPE254" s="435"/>
      <c r="PPF254" s="435"/>
      <c r="PPG254" s="435"/>
      <c r="PPH254" s="435"/>
      <c r="PPI254" s="435"/>
      <c r="PPJ254" s="435"/>
      <c r="PPK254" s="435"/>
      <c r="PPL254" s="435"/>
      <c r="PPM254" s="435"/>
      <c r="PPN254" s="435"/>
      <c r="PPO254" s="435"/>
      <c r="PPP254" s="435"/>
      <c r="PPQ254" s="435"/>
      <c r="PPR254" s="435"/>
      <c r="PPS254" s="435"/>
      <c r="PPT254" s="435"/>
      <c r="PPU254" s="435"/>
      <c r="PPV254" s="435"/>
      <c r="PPW254" s="435"/>
      <c r="PPX254" s="435"/>
      <c r="PPY254" s="435"/>
      <c r="PPZ254" s="435"/>
      <c r="PQA254" s="435"/>
      <c r="PQB254" s="435"/>
      <c r="PQC254" s="435"/>
      <c r="PQD254" s="435"/>
      <c r="PQE254" s="435"/>
      <c r="PQF254" s="435"/>
      <c r="PQG254" s="435"/>
      <c r="PQH254" s="435"/>
      <c r="PQI254" s="435"/>
      <c r="PQJ254" s="435"/>
      <c r="PQK254" s="435"/>
      <c r="PQL254" s="435"/>
      <c r="PQM254" s="435"/>
      <c r="PQN254" s="435"/>
      <c r="PQO254" s="435"/>
      <c r="PQP254" s="435"/>
      <c r="PQQ254" s="435"/>
      <c r="PQR254" s="435"/>
      <c r="PQS254" s="435"/>
      <c r="PQT254" s="435"/>
      <c r="PQU254" s="435"/>
      <c r="PQV254" s="435"/>
      <c r="PQW254" s="435"/>
      <c r="PQX254" s="435"/>
      <c r="PQY254" s="435"/>
      <c r="PQZ254" s="435"/>
      <c r="PRA254" s="435"/>
      <c r="PRB254" s="435"/>
      <c r="PRC254" s="435"/>
      <c r="PRD254" s="435"/>
      <c r="PRE254" s="435"/>
      <c r="PRF254" s="435"/>
      <c r="PRG254" s="435"/>
      <c r="PRH254" s="435"/>
      <c r="PRI254" s="435"/>
      <c r="PRJ254" s="435"/>
      <c r="PRK254" s="435"/>
      <c r="PRL254" s="435"/>
      <c r="PRM254" s="435"/>
      <c r="PRN254" s="435"/>
      <c r="PRO254" s="435"/>
      <c r="PRP254" s="435"/>
      <c r="PRQ254" s="435"/>
      <c r="PRR254" s="435"/>
      <c r="PRS254" s="435"/>
      <c r="PRT254" s="435"/>
      <c r="PRU254" s="435"/>
      <c r="PRV254" s="435"/>
      <c r="PRW254" s="435"/>
      <c r="PRX254" s="435"/>
      <c r="PRY254" s="435"/>
      <c r="PRZ254" s="435"/>
      <c r="PSA254" s="435"/>
      <c r="PSB254" s="435"/>
      <c r="PSC254" s="435"/>
      <c r="PSD254" s="435"/>
      <c r="PSE254" s="435"/>
      <c r="PSF254" s="435"/>
      <c r="PSG254" s="435"/>
      <c r="PSH254" s="435"/>
      <c r="PSI254" s="435"/>
      <c r="PSJ254" s="435"/>
      <c r="PSK254" s="435"/>
      <c r="PSL254" s="435"/>
      <c r="PSM254" s="435"/>
      <c r="PSN254" s="435"/>
      <c r="PSO254" s="435"/>
      <c r="PSP254" s="435"/>
      <c r="PSQ254" s="435"/>
      <c r="PSR254" s="435"/>
      <c r="PSS254" s="435"/>
      <c r="PST254" s="435"/>
      <c r="PSU254" s="435"/>
      <c r="PSV254" s="435"/>
      <c r="PSW254" s="435"/>
      <c r="PSX254" s="435"/>
      <c r="PSY254" s="435"/>
      <c r="PSZ254" s="435"/>
      <c r="PTA254" s="435"/>
      <c r="PTB254" s="435"/>
      <c r="PTC254" s="435"/>
      <c r="PTD254" s="435"/>
      <c r="PTE254" s="435"/>
      <c r="PTF254" s="435"/>
      <c r="PTG254" s="435"/>
      <c r="PTH254" s="435"/>
      <c r="PTI254" s="435"/>
      <c r="PTJ254" s="435"/>
      <c r="PTK254" s="435"/>
      <c r="PTL254" s="435"/>
      <c r="PTM254" s="435"/>
      <c r="PTN254" s="435"/>
      <c r="PTO254" s="435"/>
      <c r="PTP254" s="435"/>
      <c r="PTQ254" s="435"/>
      <c r="PTR254" s="435"/>
      <c r="PTS254" s="435"/>
      <c r="PTT254" s="435"/>
      <c r="PTU254" s="435"/>
      <c r="PTV254" s="435"/>
      <c r="PTW254" s="435"/>
      <c r="PTX254" s="435"/>
      <c r="PTY254" s="435"/>
      <c r="PTZ254" s="435"/>
      <c r="PUA254" s="435"/>
      <c r="PUB254" s="435"/>
      <c r="PUC254" s="435"/>
      <c r="PUD254" s="435"/>
      <c r="PUE254" s="435"/>
      <c r="PUF254" s="435"/>
      <c r="PUG254" s="435"/>
      <c r="PUH254" s="435"/>
      <c r="PUI254" s="435"/>
      <c r="PUJ254" s="435"/>
      <c r="PUK254" s="435"/>
      <c r="PUL254" s="435"/>
      <c r="PUM254" s="435"/>
      <c r="PUN254" s="435"/>
      <c r="PUO254" s="435"/>
      <c r="PUP254" s="435"/>
      <c r="PUQ254" s="435"/>
      <c r="PUR254" s="435"/>
      <c r="PUS254" s="435"/>
      <c r="PUT254" s="435"/>
      <c r="PUU254" s="435"/>
      <c r="PUV254" s="435"/>
      <c r="PUW254" s="435"/>
      <c r="PUX254" s="435"/>
      <c r="PUY254" s="435"/>
      <c r="PUZ254" s="435"/>
      <c r="PVA254" s="435"/>
      <c r="PVB254" s="435"/>
      <c r="PVC254" s="435"/>
      <c r="PVD254" s="435"/>
      <c r="PVE254" s="435"/>
      <c r="PVF254" s="435"/>
      <c r="PVG254" s="435"/>
      <c r="PVH254" s="435"/>
      <c r="PVI254" s="435"/>
      <c r="PVJ254" s="435"/>
      <c r="PVK254" s="435"/>
      <c r="PVL254" s="435"/>
      <c r="PVM254" s="435"/>
      <c r="PVN254" s="435"/>
      <c r="PVO254" s="435"/>
      <c r="PVP254" s="435"/>
      <c r="PVQ254" s="435"/>
      <c r="PVR254" s="435"/>
      <c r="PVS254" s="435"/>
      <c r="PVT254" s="435"/>
      <c r="PVU254" s="435"/>
      <c r="PVV254" s="435"/>
      <c r="PVW254" s="435"/>
      <c r="PVX254" s="435"/>
      <c r="PVY254" s="435"/>
      <c r="PVZ254" s="435"/>
      <c r="PWA254" s="435"/>
      <c r="PWB254" s="435"/>
      <c r="PWC254" s="435"/>
      <c r="PWD254" s="435"/>
      <c r="PWE254" s="435"/>
      <c r="PWF254" s="435"/>
      <c r="PWG254" s="435"/>
      <c r="PWH254" s="435"/>
      <c r="PWI254" s="435"/>
      <c r="PWJ254" s="435"/>
      <c r="PWK254" s="435"/>
      <c r="PWL254" s="435"/>
      <c r="PWM254" s="435"/>
      <c r="PWN254" s="435"/>
      <c r="PWO254" s="435"/>
      <c r="PWP254" s="435"/>
      <c r="PWQ254" s="435"/>
      <c r="PWR254" s="435"/>
      <c r="PWS254" s="435"/>
      <c r="PWT254" s="435"/>
      <c r="PWU254" s="435"/>
      <c r="PWV254" s="435"/>
      <c r="PWW254" s="435"/>
      <c r="PWX254" s="435"/>
      <c r="PWY254" s="435"/>
      <c r="PWZ254" s="435"/>
      <c r="PXA254" s="435"/>
      <c r="PXB254" s="435"/>
      <c r="PXC254" s="435"/>
      <c r="PXD254" s="435"/>
      <c r="PXE254" s="435"/>
      <c r="PXF254" s="435"/>
      <c r="PXG254" s="435"/>
      <c r="PXH254" s="435"/>
      <c r="PXI254" s="435"/>
      <c r="PXJ254" s="435"/>
      <c r="PXK254" s="435"/>
      <c r="PXL254" s="435"/>
      <c r="PXM254" s="435"/>
      <c r="PXN254" s="435"/>
      <c r="PXO254" s="435"/>
      <c r="PXP254" s="435"/>
      <c r="PXQ254" s="435"/>
      <c r="PXR254" s="435"/>
      <c r="PXS254" s="435"/>
      <c r="PXT254" s="435"/>
      <c r="PXU254" s="435"/>
      <c r="PXV254" s="435"/>
      <c r="PXW254" s="435"/>
      <c r="PXX254" s="435"/>
      <c r="PXY254" s="435"/>
      <c r="PXZ254" s="435"/>
      <c r="PYA254" s="435"/>
      <c r="PYB254" s="435"/>
      <c r="PYC254" s="435"/>
      <c r="PYD254" s="435"/>
      <c r="PYE254" s="435"/>
      <c r="PYF254" s="435"/>
      <c r="PYG254" s="435"/>
      <c r="PYH254" s="435"/>
      <c r="PYI254" s="435"/>
      <c r="PYJ254" s="435"/>
      <c r="PYK254" s="435"/>
      <c r="PYL254" s="435"/>
      <c r="PYM254" s="435"/>
      <c r="PYN254" s="435"/>
      <c r="PYO254" s="435"/>
      <c r="PYP254" s="435"/>
      <c r="PYQ254" s="435"/>
      <c r="PYR254" s="435"/>
      <c r="PYS254" s="435"/>
      <c r="PYT254" s="435"/>
      <c r="PYU254" s="435"/>
      <c r="PYV254" s="435"/>
      <c r="PYW254" s="435"/>
      <c r="PYX254" s="435"/>
      <c r="PYY254" s="435"/>
      <c r="PYZ254" s="435"/>
      <c r="PZA254" s="435"/>
      <c r="PZB254" s="435"/>
      <c r="PZC254" s="435"/>
      <c r="PZD254" s="435"/>
      <c r="PZE254" s="435"/>
      <c r="PZF254" s="435"/>
      <c r="PZG254" s="435"/>
      <c r="PZH254" s="435"/>
      <c r="PZI254" s="435"/>
      <c r="PZJ254" s="435"/>
      <c r="PZK254" s="435"/>
      <c r="PZL254" s="435"/>
      <c r="PZM254" s="435"/>
      <c r="PZN254" s="435"/>
      <c r="PZO254" s="435"/>
      <c r="PZP254" s="435"/>
      <c r="PZQ254" s="435"/>
      <c r="PZR254" s="435"/>
      <c r="PZS254" s="435"/>
      <c r="PZT254" s="435"/>
      <c r="PZU254" s="435"/>
      <c r="PZV254" s="435"/>
      <c r="PZW254" s="435"/>
      <c r="PZX254" s="435"/>
      <c r="PZY254" s="435"/>
      <c r="PZZ254" s="435"/>
      <c r="QAA254" s="435"/>
      <c r="QAB254" s="435"/>
      <c r="QAC254" s="435"/>
      <c r="QAD254" s="435"/>
      <c r="QAE254" s="435"/>
      <c r="QAF254" s="435"/>
      <c r="QAG254" s="435"/>
      <c r="QAH254" s="435"/>
      <c r="QAI254" s="435"/>
      <c r="QAJ254" s="435"/>
      <c r="QAK254" s="435"/>
      <c r="QAL254" s="435"/>
      <c r="QAM254" s="435"/>
      <c r="QAN254" s="435"/>
      <c r="QAO254" s="435"/>
      <c r="QAP254" s="435"/>
      <c r="QAQ254" s="435"/>
      <c r="QAR254" s="435"/>
      <c r="QAS254" s="435"/>
      <c r="QAT254" s="435"/>
      <c r="QAU254" s="435"/>
      <c r="QAV254" s="435"/>
      <c r="QAW254" s="435"/>
      <c r="QAX254" s="435"/>
      <c r="QAY254" s="435"/>
      <c r="QAZ254" s="435"/>
      <c r="QBA254" s="435"/>
      <c r="QBB254" s="435"/>
      <c r="QBC254" s="435"/>
      <c r="QBD254" s="435"/>
      <c r="QBE254" s="435"/>
      <c r="QBF254" s="435"/>
      <c r="QBG254" s="435"/>
      <c r="QBH254" s="435"/>
      <c r="QBI254" s="435"/>
      <c r="QBJ254" s="435"/>
      <c r="QBK254" s="435"/>
      <c r="QBL254" s="435"/>
      <c r="QBM254" s="435"/>
      <c r="QBN254" s="435"/>
      <c r="QBO254" s="435"/>
      <c r="QBP254" s="435"/>
      <c r="QBQ254" s="435"/>
      <c r="QBR254" s="435"/>
      <c r="QBS254" s="435"/>
      <c r="QBT254" s="435"/>
      <c r="QBU254" s="435"/>
      <c r="QBV254" s="435"/>
      <c r="QBW254" s="435"/>
      <c r="QBX254" s="435"/>
      <c r="QBY254" s="435"/>
      <c r="QBZ254" s="435"/>
      <c r="QCA254" s="435"/>
      <c r="QCB254" s="435"/>
      <c r="QCC254" s="435"/>
      <c r="QCD254" s="435"/>
      <c r="QCE254" s="435"/>
      <c r="QCF254" s="435"/>
      <c r="QCG254" s="435"/>
      <c r="QCH254" s="435"/>
      <c r="QCI254" s="435"/>
      <c r="QCJ254" s="435"/>
      <c r="QCK254" s="435"/>
      <c r="QCL254" s="435"/>
      <c r="QCM254" s="435"/>
      <c r="QCN254" s="435"/>
      <c r="QCO254" s="435"/>
      <c r="QCP254" s="435"/>
      <c r="QCQ254" s="435"/>
      <c r="QCR254" s="435"/>
      <c r="QCS254" s="435"/>
      <c r="QCT254" s="435"/>
      <c r="QCU254" s="435"/>
      <c r="QCV254" s="435"/>
      <c r="QCW254" s="435"/>
      <c r="QCX254" s="435"/>
      <c r="QCY254" s="435"/>
      <c r="QCZ254" s="435"/>
      <c r="QDA254" s="435"/>
      <c r="QDB254" s="435"/>
      <c r="QDC254" s="435"/>
      <c r="QDD254" s="435"/>
      <c r="QDE254" s="435"/>
      <c r="QDF254" s="435"/>
      <c r="QDG254" s="435"/>
      <c r="QDH254" s="435"/>
      <c r="QDI254" s="435"/>
      <c r="QDJ254" s="435"/>
      <c r="QDK254" s="435"/>
      <c r="QDL254" s="435"/>
      <c r="QDM254" s="435"/>
      <c r="QDN254" s="435"/>
      <c r="QDO254" s="435"/>
      <c r="QDP254" s="435"/>
      <c r="QDQ254" s="435"/>
      <c r="QDR254" s="435"/>
      <c r="QDS254" s="435"/>
      <c r="QDT254" s="435"/>
      <c r="QDU254" s="435"/>
      <c r="QDV254" s="435"/>
      <c r="QDW254" s="435"/>
      <c r="QDX254" s="435"/>
      <c r="QDY254" s="435"/>
      <c r="QDZ254" s="435"/>
      <c r="QEA254" s="435"/>
      <c r="QEB254" s="435"/>
      <c r="QEC254" s="435"/>
      <c r="QED254" s="435"/>
      <c r="QEE254" s="435"/>
      <c r="QEF254" s="435"/>
      <c r="QEG254" s="435"/>
      <c r="QEH254" s="435"/>
      <c r="QEI254" s="435"/>
      <c r="QEJ254" s="435"/>
      <c r="QEK254" s="435"/>
      <c r="QEL254" s="435"/>
      <c r="QEM254" s="435"/>
      <c r="QEN254" s="435"/>
      <c r="QEO254" s="435"/>
      <c r="QEP254" s="435"/>
      <c r="QEQ254" s="435"/>
      <c r="QER254" s="435"/>
      <c r="QES254" s="435"/>
      <c r="QET254" s="435"/>
      <c r="QEU254" s="435"/>
      <c r="QEV254" s="435"/>
      <c r="QEW254" s="435"/>
      <c r="QEX254" s="435"/>
      <c r="QEY254" s="435"/>
      <c r="QEZ254" s="435"/>
      <c r="QFA254" s="435"/>
      <c r="QFB254" s="435"/>
      <c r="QFC254" s="435"/>
      <c r="QFD254" s="435"/>
      <c r="QFE254" s="435"/>
      <c r="QFF254" s="435"/>
      <c r="QFG254" s="435"/>
      <c r="QFH254" s="435"/>
      <c r="QFI254" s="435"/>
      <c r="QFJ254" s="435"/>
      <c r="QFK254" s="435"/>
      <c r="QFL254" s="435"/>
      <c r="QFM254" s="435"/>
      <c r="QFN254" s="435"/>
      <c r="QFO254" s="435"/>
      <c r="QFP254" s="435"/>
      <c r="QFQ254" s="435"/>
      <c r="QFR254" s="435"/>
      <c r="QFS254" s="435"/>
      <c r="QFT254" s="435"/>
      <c r="QFU254" s="435"/>
      <c r="QFV254" s="435"/>
      <c r="QFW254" s="435"/>
      <c r="QFX254" s="435"/>
      <c r="QFY254" s="435"/>
      <c r="QFZ254" s="435"/>
      <c r="QGA254" s="435"/>
      <c r="QGB254" s="435"/>
      <c r="QGC254" s="435"/>
      <c r="QGD254" s="435"/>
      <c r="QGE254" s="435"/>
      <c r="QGF254" s="435"/>
      <c r="QGG254" s="435"/>
      <c r="QGH254" s="435"/>
      <c r="QGI254" s="435"/>
      <c r="QGJ254" s="435"/>
      <c r="QGK254" s="435"/>
      <c r="QGL254" s="435"/>
      <c r="QGM254" s="435"/>
      <c r="QGN254" s="435"/>
      <c r="QGO254" s="435"/>
      <c r="QGP254" s="435"/>
      <c r="QGQ254" s="435"/>
      <c r="QGR254" s="435"/>
      <c r="QGS254" s="435"/>
      <c r="QGT254" s="435"/>
      <c r="QGU254" s="435"/>
      <c r="QGV254" s="435"/>
      <c r="QGW254" s="435"/>
      <c r="QGX254" s="435"/>
      <c r="QGY254" s="435"/>
      <c r="QGZ254" s="435"/>
      <c r="QHA254" s="435"/>
      <c r="QHB254" s="435"/>
      <c r="QHC254" s="435"/>
      <c r="QHD254" s="435"/>
      <c r="QHE254" s="435"/>
      <c r="QHF254" s="435"/>
      <c r="QHG254" s="435"/>
      <c r="QHH254" s="435"/>
      <c r="QHI254" s="435"/>
      <c r="QHJ254" s="435"/>
      <c r="QHK254" s="435"/>
      <c r="QHL254" s="435"/>
      <c r="QHM254" s="435"/>
      <c r="QHN254" s="435"/>
      <c r="QHO254" s="435"/>
      <c r="QHP254" s="435"/>
      <c r="QHQ254" s="435"/>
      <c r="QHR254" s="435"/>
      <c r="QHS254" s="435"/>
      <c r="QHT254" s="435"/>
      <c r="QHU254" s="435"/>
      <c r="QHV254" s="435"/>
      <c r="QHW254" s="435"/>
      <c r="QHX254" s="435"/>
      <c r="QHY254" s="435"/>
      <c r="QHZ254" s="435"/>
      <c r="QIA254" s="435"/>
      <c r="QIB254" s="435"/>
      <c r="QIC254" s="435"/>
      <c r="QID254" s="435"/>
      <c r="QIE254" s="435"/>
      <c r="QIF254" s="435"/>
      <c r="QIG254" s="435"/>
      <c r="QIH254" s="435"/>
      <c r="QII254" s="435"/>
      <c r="QIJ254" s="435"/>
      <c r="QIK254" s="435"/>
      <c r="QIL254" s="435"/>
      <c r="QIM254" s="435"/>
      <c r="QIN254" s="435"/>
      <c r="QIO254" s="435"/>
      <c r="QIP254" s="435"/>
      <c r="QIQ254" s="435"/>
      <c r="QIR254" s="435"/>
      <c r="QIS254" s="435"/>
      <c r="QIT254" s="435"/>
      <c r="QIU254" s="435"/>
      <c r="QIV254" s="435"/>
      <c r="QIW254" s="435"/>
      <c r="QIX254" s="435"/>
      <c r="QIY254" s="435"/>
      <c r="QIZ254" s="435"/>
      <c r="QJA254" s="435"/>
      <c r="QJB254" s="435"/>
      <c r="QJC254" s="435"/>
      <c r="QJD254" s="435"/>
      <c r="QJE254" s="435"/>
      <c r="QJF254" s="435"/>
      <c r="QJG254" s="435"/>
      <c r="QJH254" s="435"/>
      <c r="QJI254" s="435"/>
      <c r="QJJ254" s="435"/>
      <c r="QJK254" s="435"/>
      <c r="QJL254" s="435"/>
      <c r="QJM254" s="435"/>
      <c r="QJN254" s="435"/>
      <c r="QJO254" s="435"/>
      <c r="QJP254" s="435"/>
      <c r="QJQ254" s="435"/>
      <c r="QJR254" s="435"/>
      <c r="QJS254" s="435"/>
      <c r="QJT254" s="435"/>
      <c r="QJU254" s="435"/>
      <c r="QJV254" s="435"/>
      <c r="QJW254" s="435"/>
      <c r="QJX254" s="435"/>
      <c r="QJY254" s="435"/>
      <c r="QJZ254" s="435"/>
      <c r="QKA254" s="435"/>
      <c r="QKB254" s="435"/>
      <c r="QKC254" s="435"/>
      <c r="QKD254" s="435"/>
      <c r="QKE254" s="435"/>
      <c r="QKF254" s="435"/>
      <c r="QKG254" s="435"/>
      <c r="QKH254" s="435"/>
      <c r="QKI254" s="435"/>
      <c r="QKJ254" s="435"/>
      <c r="QKK254" s="435"/>
      <c r="QKL254" s="435"/>
      <c r="QKM254" s="435"/>
      <c r="QKN254" s="435"/>
      <c r="QKO254" s="435"/>
      <c r="QKP254" s="435"/>
      <c r="QKQ254" s="435"/>
      <c r="QKR254" s="435"/>
      <c r="QKS254" s="435"/>
      <c r="QKT254" s="435"/>
      <c r="QKU254" s="435"/>
      <c r="QKV254" s="435"/>
      <c r="QKW254" s="435"/>
      <c r="QKX254" s="435"/>
      <c r="QKY254" s="435"/>
      <c r="QKZ254" s="435"/>
      <c r="QLA254" s="435"/>
      <c r="QLB254" s="435"/>
      <c r="QLC254" s="435"/>
      <c r="QLD254" s="435"/>
      <c r="QLE254" s="435"/>
      <c r="QLF254" s="435"/>
      <c r="QLG254" s="435"/>
      <c r="QLH254" s="435"/>
      <c r="QLI254" s="435"/>
      <c r="QLJ254" s="435"/>
      <c r="QLK254" s="435"/>
      <c r="QLL254" s="435"/>
      <c r="QLM254" s="435"/>
      <c r="QLN254" s="435"/>
      <c r="QLO254" s="435"/>
      <c r="QLP254" s="435"/>
      <c r="QLQ254" s="435"/>
      <c r="QLR254" s="435"/>
      <c r="QLS254" s="435"/>
      <c r="QLT254" s="435"/>
      <c r="QLU254" s="435"/>
      <c r="QLV254" s="435"/>
      <c r="QLW254" s="435"/>
      <c r="QLX254" s="435"/>
      <c r="QLY254" s="435"/>
      <c r="QLZ254" s="435"/>
      <c r="QMA254" s="435"/>
      <c r="QMB254" s="435"/>
      <c r="QMC254" s="435"/>
      <c r="QMD254" s="435"/>
      <c r="QME254" s="435"/>
      <c r="QMF254" s="435"/>
      <c r="QMG254" s="435"/>
      <c r="QMH254" s="435"/>
      <c r="QMI254" s="435"/>
      <c r="QMJ254" s="435"/>
      <c r="QMK254" s="435"/>
      <c r="QML254" s="435"/>
      <c r="QMM254" s="435"/>
      <c r="QMN254" s="435"/>
      <c r="QMO254" s="435"/>
      <c r="QMP254" s="435"/>
      <c r="QMQ254" s="435"/>
      <c r="QMR254" s="435"/>
      <c r="QMS254" s="435"/>
      <c r="QMT254" s="435"/>
      <c r="QMU254" s="435"/>
      <c r="QMV254" s="435"/>
      <c r="QMW254" s="435"/>
      <c r="QMX254" s="435"/>
      <c r="QMY254" s="435"/>
      <c r="QMZ254" s="435"/>
      <c r="QNA254" s="435"/>
      <c r="QNB254" s="435"/>
      <c r="QNC254" s="435"/>
      <c r="QND254" s="435"/>
      <c r="QNE254" s="435"/>
      <c r="QNF254" s="435"/>
      <c r="QNG254" s="435"/>
      <c r="QNH254" s="435"/>
      <c r="QNI254" s="435"/>
      <c r="QNJ254" s="435"/>
      <c r="QNK254" s="435"/>
      <c r="QNL254" s="435"/>
      <c r="QNM254" s="435"/>
      <c r="QNN254" s="435"/>
      <c r="QNO254" s="435"/>
      <c r="QNP254" s="435"/>
      <c r="QNQ254" s="435"/>
      <c r="QNR254" s="435"/>
      <c r="QNS254" s="435"/>
      <c r="QNT254" s="435"/>
      <c r="QNU254" s="435"/>
      <c r="QNV254" s="435"/>
      <c r="QNW254" s="435"/>
      <c r="QNX254" s="435"/>
      <c r="QNY254" s="435"/>
      <c r="QNZ254" s="435"/>
      <c r="QOA254" s="435"/>
      <c r="QOB254" s="435"/>
      <c r="QOC254" s="435"/>
      <c r="QOD254" s="435"/>
      <c r="QOE254" s="435"/>
      <c r="QOF254" s="435"/>
      <c r="QOG254" s="435"/>
      <c r="QOH254" s="435"/>
      <c r="QOI254" s="435"/>
      <c r="QOJ254" s="435"/>
      <c r="QOK254" s="435"/>
      <c r="QOL254" s="435"/>
      <c r="QOM254" s="435"/>
      <c r="QON254" s="435"/>
      <c r="QOO254" s="435"/>
      <c r="QOP254" s="435"/>
      <c r="QOQ254" s="435"/>
      <c r="QOR254" s="435"/>
      <c r="QOS254" s="435"/>
      <c r="QOT254" s="435"/>
      <c r="QOU254" s="435"/>
      <c r="QOV254" s="435"/>
      <c r="QOW254" s="435"/>
      <c r="QOX254" s="435"/>
      <c r="QOY254" s="435"/>
      <c r="QOZ254" s="435"/>
      <c r="QPA254" s="435"/>
      <c r="QPB254" s="435"/>
      <c r="QPC254" s="435"/>
      <c r="QPD254" s="435"/>
      <c r="QPE254" s="435"/>
      <c r="QPF254" s="435"/>
      <c r="QPG254" s="435"/>
      <c r="QPH254" s="435"/>
      <c r="QPI254" s="435"/>
      <c r="QPJ254" s="435"/>
      <c r="QPK254" s="435"/>
      <c r="QPL254" s="435"/>
      <c r="QPM254" s="435"/>
      <c r="QPN254" s="435"/>
      <c r="QPO254" s="435"/>
      <c r="QPP254" s="435"/>
      <c r="QPQ254" s="435"/>
      <c r="QPR254" s="435"/>
      <c r="QPS254" s="435"/>
      <c r="QPT254" s="435"/>
      <c r="QPU254" s="435"/>
      <c r="QPV254" s="435"/>
      <c r="QPW254" s="435"/>
      <c r="QPX254" s="435"/>
      <c r="QPY254" s="435"/>
      <c r="QPZ254" s="435"/>
      <c r="QQA254" s="435"/>
      <c r="QQB254" s="435"/>
      <c r="QQC254" s="435"/>
      <c r="QQD254" s="435"/>
      <c r="QQE254" s="435"/>
      <c r="QQF254" s="435"/>
      <c r="QQG254" s="435"/>
      <c r="QQH254" s="435"/>
      <c r="QQI254" s="435"/>
      <c r="QQJ254" s="435"/>
      <c r="QQK254" s="435"/>
      <c r="QQL254" s="435"/>
      <c r="QQM254" s="435"/>
      <c r="QQN254" s="435"/>
      <c r="QQO254" s="435"/>
      <c r="QQP254" s="435"/>
      <c r="QQQ254" s="435"/>
      <c r="QQR254" s="435"/>
      <c r="QQS254" s="435"/>
      <c r="QQT254" s="435"/>
      <c r="QQU254" s="435"/>
      <c r="QQV254" s="435"/>
      <c r="QQW254" s="435"/>
      <c r="QQX254" s="435"/>
      <c r="QQY254" s="435"/>
      <c r="QQZ254" s="435"/>
      <c r="QRA254" s="435"/>
      <c r="QRB254" s="435"/>
      <c r="QRC254" s="435"/>
      <c r="QRD254" s="435"/>
      <c r="QRE254" s="435"/>
      <c r="QRF254" s="435"/>
      <c r="QRG254" s="435"/>
      <c r="QRH254" s="435"/>
      <c r="QRI254" s="435"/>
      <c r="QRJ254" s="435"/>
      <c r="QRK254" s="435"/>
      <c r="QRL254" s="435"/>
      <c r="QRM254" s="435"/>
      <c r="QRN254" s="435"/>
      <c r="QRO254" s="435"/>
      <c r="QRP254" s="435"/>
      <c r="QRQ254" s="435"/>
      <c r="QRR254" s="435"/>
      <c r="QRS254" s="435"/>
      <c r="QRT254" s="435"/>
      <c r="QRU254" s="435"/>
      <c r="QRV254" s="435"/>
      <c r="QRW254" s="435"/>
      <c r="QRX254" s="435"/>
      <c r="QRY254" s="435"/>
      <c r="QRZ254" s="435"/>
      <c r="QSA254" s="435"/>
      <c r="QSB254" s="435"/>
      <c r="QSC254" s="435"/>
      <c r="QSD254" s="435"/>
      <c r="QSE254" s="435"/>
      <c r="QSF254" s="435"/>
      <c r="QSG254" s="435"/>
      <c r="QSH254" s="435"/>
      <c r="QSI254" s="435"/>
      <c r="QSJ254" s="435"/>
      <c r="QSK254" s="435"/>
      <c r="QSL254" s="435"/>
      <c r="QSM254" s="435"/>
      <c r="QSN254" s="435"/>
      <c r="QSO254" s="435"/>
      <c r="QSP254" s="435"/>
      <c r="QSQ254" s="435"/>
      <c r="QSR254" s="435"/>
      <c r="QSS254" s="435"/>
      <c r="QST254" s="435"/>
      <c r="QSU254" s="435"/>
      <c r="QSV254" s="435"/>
      <c r="QSW254" s="435"/>
      <c r="QSX254" s="435"/>
      <c r="QSY254" s="435"/>
      <c r="QSZ254" s="435"/>
      <c r="QTA254" s="435"/>
      <c r="QTB254" s="435"/>
      <c r="QTC254" s="435"/>
      <c r="QTD254" s="435"/>
      <c r="QTE254" s="435"/>
      <c r="QTF254" s="435"/>
      <c r="QTG254" s="435"/>
      <c r="QTH254" s="435"/>
      <c r="QTI254" s="435"/>
      <c r="QTJ254" s="435"/>
      <c r="QTK254" s="435"/>
      <c r="QTL254" s="435"/>
      <c r="QTM254" s="435"/>
      <c r="QTN254" s="435"/>
      <c r="QTO254" s="435"/>
      <c r="QTP254" s="435"/>
      <c r="QTQ254" s="435"/>
      <c r="QTR254" s="435"/>
      <c r="QTS254" s="435"/>
      <c r="QTT254" s="435"/>
      <c r="QTU254" s="435"/>
      <c r="QTV254" s="435"/>
      <c r="QTW254" s="435"/>
      <c r="QTX254" s="435"/>
      <c r="QTY254" s="435"/>
      <c r="QTZ254" s="435"/>
      <c r="QUA254" s="435"/>
      <c r="QUB254" s="435"/>
      <c r="QUC254" s="435"/>
      <c r="QUD254" s="435"/>
      <c r="QUE254" s="435"/>
      <c r="QUF254" s="435"/>
      <c r="QUG254" s="435"/>
      <c r="QUH254" s="435"/>
      <c r="QUI254" s="435"/>
      <c r="QUJ254" s="435"/>
      <c r="QUK254" s="435"/>
      <c r="QUL254" s="435"/>
      <c r="QUM254" s="435"/>
      <c r="QUN254" s="435"/>
      <c r="QUO254" s="435"/>
      <c r="QUP254" s="435"/>
      <c r="QUQ254" s="435"/>
      <c r="QUR254" s="435"/>
      <c r="QUS254" s="435"/>
      <c r="QUT254" s="435"/>
      <c r="QUU254" s="435"/>
      <c r="QUV254" s="435"/>
      <c r="QUW254" s="435"/>
      <c r="QUX254" s="435"/>
      <c r="QUY254" s="435"/>
      <c r="QUZ254" s="435"/>
      <c r="QVA254" s="435"/>
      <c r="QVB254" s="435"/>
      <c r="QVC254" s="435"/>
      <c r="QVD254" s="435"/>
      <c r="QVE254" s="435"/>
      <c r="QVF254" s="435"/>
      <c r="QVG254" s="435"/>
      <c r="QVH254" s="435"/>
      <c r="QVI254" s="435"/>
      <c r="QVJ254" s="435"/>
      <c r="QVK254" s="435"/>
      <c r="QVL254" s="435"/>
      <c r="QVM254" s="435"/>
      <c r="QVN254" s="435"/>
      <c r="QVO254" s="435"/>
      <c r="QVP254" s="435"/>
      <c r="QVQ254" s="435"/>
      <c r="QVR254" s="435"/>
      <c r="QVS254" s="435"/>
      <c r="QVT254" s="435"/>
      <c r="QVU254" s="435"/>
      <c r="QVV254" s="435"/>
      <c r="QVW254" s="435"/>
      <c r="QVX254" s="435"/>
      <c r="QVY254" s="435"/>
      <c r="QVZ254" s="435"/>
      <c r="QWA254" s="435"/>
      <c r="QWB254" s="435"/>
      <c r="QWC254" s="435"/>
      <c r="QWD254" s="435"/>
      <c r="QWE254" s="435"/>
      <c r="QWF254" s="435"/>
      <c r="QWG254" s="435"/>
      <c r="QWH254" s="435"/>
      <c r="QWI254" s="435"/>
      <c r="QWJ254" s="435"/>
      <c r="QWK254" s="435"/>
      <c r="QWL254" s="435"/>
      <c r="QWM254" s="435"/>
      <c r="QWN254" s="435"/>
      <c r="QWO254" s="435"/>
      <c r="QWP254" s="435"/>
      <c r="QWQ254" s="435"/>
      <c r="QWR254" s="435"/>
      <c r="QWS254" s="435"/>
      <c r="QWT254" s="435"/>
      <c r="QWU254" s="435"/>
      <c r="QWV254" s="435"/>
      <c r="QWW254" s="435"/>
      <c r="QWX254" s="435"/>
      <c r="QWY254" s="435"/>
      <c r="QWZ254" s="435"/>
      <c r="QXA254" s="435"/>
      <c r="QXB254" s="435"/>
      <c r="QXC254" s="435"/>
      <c r="QXD254" s="435"/>
      <c r="QXE254" s="435"/>
      <c r="QXF254" s="435"/>
      <c r="QXG254" s="435"/>
      <c r="QXH254" s="435"/>
      <c r="QXI254" s="435"/>
      <c r="QXJ254" s="435"/>
      <c r="QXK254" s="435"/>
      <c r="QXL254" s="435"/>
      <c r="QXM254" s="435"/>
      <c r="QXN254" s="435"/>
      <c r="QXO254" s="435"/>
      <c r="QXP254" s="435"/>
      <c r="QXQ254" s="435"/>
      <c r="QXR254" s="435"/>
      <c r="QXS254" s="435"/>
      <c r="QXT254" s="435"/>
      <c r="QXU254" s="435"/>
      <c r="QXV254" s="435"/>
      <c r="QXW254" s="435"/>
      <c r="QXX254" s="435"/>
      <c r="QXY254" s="435"/>
      <c r="QXZ254" s="435"/>
      <c r="QYA254" s="435"/>
      <c r="QYB254" s="435"/>
      <c r="QYC254" s="435"/>
      <c r="QYD254" s="435"/>
      <c r="QYE254" s="435"/>
      <c r="QYF254" s="435"/>
      <c r="QYG254" s="435"/>
      <c r="QYH254" s="435"/>
      <c r="QYI254" s="435"/>
      <c r="QYJ254" s="435"/>
      <c r="QYK254" s="435"/>
      <c r="QYL254" s="435"/>
      <c r="QYM254" s="435"/>
      <c r="QYN254" s="435"/>
      <c r="QYO254" s="435"/>
      <c r="QYP254" s="435"/>
      <c r="QYQ254" s="435"/>
      <c r="QYR254" s="435"/>
      <c r="QYS254" s="435"/>
      <c r="QYT254" s="435"/>
      <c r="QYU254" s="435"/>
      <c r="QYV254" s="435"/>
      <c r="QYW254" s="435"/>
      <c r="QYX254" s="435"/>
      <c r="QYY254" s="435"/>
      <c r="QYZ254" s="435"/>
      <c r="QZA254" s="435"/>
      <c r="QZB254" s="435"/>
      <c r="QZC254" s="435"/>
      <c r="QZD254" s="435"/>
      <c r="QZE254" s="435"/>
      <c r="QZF254" s="435"/>
      <c r="QZG254" s="435"/>
      <c r="QZH254" s="435"/>
      <c r="QZI254" s="435"/>
      <c r="QZJ254" s="435"/>
      <c r="QZK254" s="435"/>
      <c r="QZL254" s="435"/>
      <c r="QZM254" s="435"/>
      <c r="QZN254" s="435"/>
      <c r="QZO254" s="435"/>
      <c r="QZP254" s="435"/>
      <c r="QZQ254" s="435"/>
      <c r="QZR254" s="435"/>
      <c r="QZS254" s="435"/>
      <c r="QZT254" s="435"/>
      <c r="QZU254" s="435"/>
      <c r="QZV254" s="435"/>
      <c r="QZW254" s="435"/>
      <c r="QZX254" s="435"/>
      <c r="QZY254" s="435"/>
      <c r="QZZ254" s="435"/>
      <c r="RAA254" s="435"/>
      <c r="RAB254" s="435"/>
      <c r="RAC254" s="435"/>
      <c r="RAD254" s="435"/>
      <c r="RAE254" s="435"/>
      <c r="RAF254" s="435"/>
      <c r="RAG254" s="435"/>
      <c r="RAH254" s="435"/>
      <c r="RAI254" s="435"/>
      <c r="RAJ254" s="435"/>
      <c r="RAK254" s="435"/>
      <c r="RAL254" s="435"/>
      <c r="RAM254" s="435"/>
      <c r="RAN254" s="435"/>
      <c r="RAO254" s="435"/>
      <c r="RAP254" s="435"/>
      <c r="RAQ254" s="435"/>
      <c r="RAR254" s="435"/>
      <c r="RAS254" s="435"/>
      <c r="RAT254" s="435"/>
      <c r="RAU254" s="435"/>
      <c r="RAV254" s="435"/>
      <c r="RAW254" s="435"/>
      <c r="RAX254" s="435"/>
      <c r="RAY254" s="435"/>
      <c r="RAZ254" s="435"/>
      <c r="RBA254" s="435"/>
      <c r="RBB254" s="435"/>
      <c r="RBC254" s="435"/>
      <c r="RBD254" s="435"/>
      <c r="RBE254" s="435"/>
      <c r="RBF254" s="435"/>
      <c r="RBG254" s="435"/>
      <c r="RBH254" s="435"/>
      <c r="RBI254" s="435"/>
      <c r="RBJ254" s="435"/>
      <c r="RBK254" s="435"/>
      <c r="RBL254" s="435"/>
      <c r="RBM254" s="435"/>
      <c r="RBN254" s="435"/>
      <c r="RBO254" s="435"/>
      <c r="RBP254" s="435"/>
      <c r="RBQ254" s="435"/>
      <c r="RBR254" s="435"/>
      <c r="RBS254" s="435"/>
      <c r="RBT254" s="435"/>
      <c r="RBU254" s="435"/>
      <c r="RBV254" s="435"/>
      <c r="RBW254" s="435"/>
      <c r="RBX254" s="435"/>
      <c r="RBY254" s="435"/>
      <c r="RBZ254" s="435"/>
      <c r="RCA254" s="435"/>
      <c r="RCB254" s="435"/>
      <c r="RCC254" s="435"/>
      <c r="RCD254" s="435"/>
      <c r="RCE254" s="435"/>
      <c r="RCF254" s="435"/>
      <c r="RCG254" s="435"/>
      <c r="RCH254" s="435"/>
      <c r="RCI254" s="435"/>
      <c r="RCJ254" s="435"/>
      <c r="RCK254" s="435"/>
      <c r="RCL254" s="435"/>
      <c r="RCM254" s="435"/>
      <c r="RCN254" s="435"/>
      <c r="RCO254" s="435"/>
      <c r="RCP254" s="435"/>
      <c r="RCQ254" s="435"/>
      <c r="RCR254" s="435"/>
      <c r="RCS254" s="435"/>
      <c r="RCT254" s="435"/>
      <c r="RCU254" s="435"/>
      <c r="RCV254" s="435"/>
      <c r="RCW254" s="435"/>
      <c r="RCX254" s="435"/>
      <c r="RCY254" s="435"/>
      <c r="RCZ254" s="435"/>
      <c r="RDA254" s="435"/>
      <c r="RDB254" s="435"/>
      <c r="RDC254" s="435"/>
      <c r="RDD254" s="435"/>
      <c r="RDE254" s="435"/>
      <c r="RDF254" s="435"/>
      <c r="RDG254" s="435"/>
      <c r="RDH254" s="435"/>
      <c r="RDI254" s="435"/>
      <c r="RDJ254" s="435"/>
      <c r="RDK254" s="435"/>
      <c r="RDL254" s="435"/>
      <c r="RDM254" s="435"/>
      <c r="RDN254" s="435"/>
      <c r="RDO254" s="435"/>
      <c r="RDP254" s="435"/>
      <c r="RDQ254" s="435"/>
      <c r="RDR254" s="435"/>
      <c r="RDS254" s="435"/>
      <c r="RDT254" s="435"/>
      <c r="RDU254" s="435"/>
      <c r="RDV254" s="435"/>
      <c r="RDW254" s="435"/>
      <c r="RDX254" s="435"/>
      <c r="RDY254" s="435"/>
      <c r="RDZ254" s="435"/>
      <c r="REA254" s="435"/>
      <c r="REB254" s="435"/>
      <c r="REC254" s="435"/>
      <c r="RED254" s="435"/>
      <c r="REE254" s="435"/>
      <c r="REF254" s="435"/>
      <c r="REG254" s="435"/>
      <c r="REH254" s="435"/>
      <c r="REI254" s="435"/>
      <c r="REJ254" s="435"/>
      <c r="REK254" s="435"/>
      <c r="REL254" s="435"/>
      <c r="REM254" s="435"/>
      <c r="REN254" s="435"/>
      <c r="REO254" s="435"/>
      <c r="REP254" s="435"/>
      <c r="REQ254" s="435"/>
      <c r="RER254" s="435"/>
      <c r="RES254" s="435"/>
      <c r="RET254" s="435"/>
      <c r="REU254" s="435"/>
      <c r="REV254" s="435"/>
      <c r="REW254" s="435"/>
      <c r="REX254" s="435"/>
      <c r="REY254" s="435"/>
      <c r="REZ254" s="435"/>
      <c r="RFA254" s="435"/>
      <c r="RFB254" s="435"/>
      <c r="RFC254" s="435"/>
      <c r="RFD254" s="435"/>
      <c r="RFE254" s="435"/>
      <c r="RFF254" s="435"/>
      <c r="RFG254" s="435"/>
      <c r="RFH254" s="435"/>
      <c r="RFI254" s="435"/>
      <c r="RFJ254" s="435"/>
      <c r="RFK254" s="435"/>
      <c r="RFL254" s="435"/>
      <c r="RFM254" s="435"/>
      <c r="RFN254" s="435"/>
      <c r="RFO254" s="435"/>
      <c r="RFP254" s="435"/>
      <c r="RFQ254" s="435"/>
      <c r="RFR254" s="435"/>
      <c r="RFS254" s="435"/>
      <c r="RFT254" s="435"/>
      <c r="RFU254" s="435"/>
      <c r="RFV254" s="435"/>
      <c r="RFW254" s="435"/>
      <c r="RFX254" s="435"/>
      <c r="RFY254" s="435"/>
      <c r="RFZ254" s="435"/>
      <c r="RGA254" s="435"/>
      <c r="RGB254" s="435"/>
      <c r="RGC254" s="435"/>
      <c r="RGD254" s="435"/>
      <c r="RGE254" s="435"/>
      <c r="RGF254" s="435"/>
      <c r="RGG254" s="435"/>
      <c r="RGH254" s="435"/>
      <c r="RGI254" s="435"/>
      <c r="RGJ254" s="435"/>
      <c r="RGK254" s="435"/>
      <c r="RGL254" s="435"/>
      <c r="RGM254" s="435"/>
      <c r="RGN254" s="435"/>
      <c r="RGO254" s="435"/>
      <c r="RGP254" s="435"/>
      <c r="RGQ254" s="435"/>
      <c r="RGR254" s="435"/>
      <c r="RGS254" s="435"/>
      <c r="RGT254" s="435"/>
      <c r="RGU254" s="435"/>
      <c r="RGV254" s="435"/>
      <c r="RGW254" s="435"/>
      <c r="RGX254" s="435"/>
      <c r="RGY254" s="435"/>
      <c r="RGZ254" s="435"/>
      <c r="RHA254" s="435"/>
      <c r="RHB254" s="435"/>
      <c r="RHC254" s="435"/>
      <c r="RHD254" s="435"/>
      <c r="RHE254" s="435"/>
      <c r="RHF254" s="435"/>
      <c r="RHG254" s="435"/>
      <c r="RHH254" s="435"/>
      <c r="RHI254" s="435"/>
      <c r="RHJ254" s="435"/>
      <c r="RHK254" s="435"/>
      <c r="RHL254" s="435"/>
      <c r="RHM254" s="435"/>
      <c r="RHN254" s="435"/>
      <c r="RHO254" s="435"/>
      <c r="RHP254" s="435"/>
      <c r="RHQ254" s="435"/>
      <c r="RHR254" s="435"/>
      <c r="RHS254" s="435"/>
      <c r="RHT254" s="435"/>
      <c r="RHU254" s="435"/>
      <c r="RHV254" s="435"/>
      <c r="RHW254" s="435"/>
      <c r="RHX254" s="435"/>
      <c r="RHY254" s="435"/>
      <c r="RHZ254" s="435"/>
      <c r="RIA254" s="435"/>
      <c r="RIB254" s="435"/>
      <c r="RIC254" s="435"/>
      <c r="RID254" s="435"/>
      <c r="RIE254" s="435"/>
      <c r="RIF254" s="435"/>
      <c r="RIG254" s="435"/>
      <c r="RIH254" s="435"/>
      <c r="RII254" s="435"/>
      <c r="RIJ254" s="435"/>
      <c r="RIK254" s="435"/>
      <c r="RIL254" s="435"/>
      <c r="RIM254" s="435"/>
      <c r="RIN254" s="435"/>
      <c r="RIO254" s="435"/>
      <c r="RIP254" s="435"/>
      <c r="RIQ254" s="435"/>
      <c r="RIR254" s="435"/>
      <c r="RIS254" s="435"/>
      <c r="RIT254" s="435"/>
      <c r="RIU254" s="435"/>
      <c r="RIV254" s="435"/>
      <c r="RIW254" s="435"/>
      <c r="RIX254" s="435"/>
      <c r="RIY254" s="435"/>
      <c r="RIZ254" s="435"/>
      <c r="RJA254" s="435"/>
      <c r="RJB254" s="435"/>
      <c r="RJC254" s="435"/>
      <c r="RJD254" s="435"/>
      <c r="RJE254" s="435"/>
      <c r="RJF254" s="435"/>
      <c r="RJG254" s="435"/>
      <c r="RJH254" s="435"/>
      <c r="RJI254" s="435"/>
      <c r="RJJ254" s="435"/>
      <c r="RJK254" s="435"/>
      <c r="RJL254" s="435"/>
      <c r="RJM254" s="435"/>
      <c r="RJN254" s="435"/>
      <c r="RJO254" s="435"/>
      <c r="RJP254" s="435"/>
      <c r="RJQ254" s="435"/>
      <c r="RJR254" s="435"/>
      <c r="RJS254" s="435"/>
      <c r="RJT254" s="435"/>
      <c r="RJU254" s="435"/>
      <c r="RJV254" s="435"/>
      <c r="RJW254" s="435"/>
      <c r="RJX254" s="435"/>
      <c r="RJY254" s="435"/>
      <c r="RJZ254" s="435"/>
      <c r="RKA254" s="435"/>
      <c r="RKB254" s="435"/>
      <c r="RKC254" s="435"/>
      <c r="RKD254" s="435"/>
      <c r="RKE254" s="435"/>
      <c r="RKF254" s="435"/>
      <c r="RKG254" s="435"/>
      <c r="RKH254" s="435"/>
      <c r="RKI254" s="435"/>
      <c r="RKJ254" s="435"/>
      <c r="RKK254" s="435"/>
      <c r="RKL254" s="435"/>
      <c r="RKM254" s="435"/>
      <c r="RKN254" s="435"/>
      <c r="RKO254" s="435"/>
      <c r="RKP254" s="435"/>
      <c r="RKQ254" s="435"/>
      <c r="RKR254" s="435"/>
      <c r="RKS254" s="435"/>
      <c r="RKT254" s="435"/>
      <c r="RKU254" s="435"/>
      <c r="RKV254" s="435"/>
      <c r="RKW254" s="435"/>
      <c r="RKX254" s="435"/>
      <c r="RKY254" s="435"/>
      <c r="RKZ254" s="435"/>
      <c r="RLA254" s="435"/>
      <c r="RLB254" s="435"/>
      <c r="RLC254" s="435"/>
      <c r="RLD254" s="435"/>
      <c r="RLE254" s="435"/>
      <c r="RLF254" s="435"/>
      <c r="RLG254" s="435"/>
      <c r="RLH254" s="435"/>
      <c r="RLI254" s="435"/>
      <c r="RLJ254" s="435"/>
      <c r="RLK254" s="435"/>
      <c r="RLL254" s="435"/>
      <c r="RLM254" s="435"/>
      <c r="RLN254" s="435"/>
      <c r="RLO254" s="435"/>
      <c r="RLP254" s="435"/>
      <c r="RLQ254" s="435"/>
      <c r="RLR254" s="435"/>
      <c r="RLS254" s="435"/>
      <c r="RLT254" s="435"/>
      <c r="RLU254" s="435"/>
      <c r="RLV254" s="435"/>
      <c r="RLW254" s="435"/>
      <c r="RLX254" s="435"/>
      <c r="RLY254" s="435"/>
      <c r="RLZ254" s="435"/>
      <c r="RMA254" s="435"/>
      <c r="RMB254" s="435"/>
      <c r="RMC254" s="435"/>
      <c r="RMD254" s="435"/>
      <c r="RME254" s="435"/>
      <c r="RMF254" s="435"/>
      <c r="RMG254" s="435"/>
      <c r="RMH254" s="435"/>
      <c r="RMI254" s="435"/>
      <c r="RMJ254" s="435"/>
      <c r="RMK254" s="435"/>
      <c r="RML254" s="435"/>
      <c r="RMM254" s="435"/>
      <c r="RMN254" s="435"/>
      <c r="RMO254" s="435"/>
      <c r="RMP254" s="435"/>
      <c r="RMQ254" s="435"/>
      <c r="RMR254" s="435"/>
      <c r="RMS254" s="435"/>
      <c r="RMT254" s="435"/>
      <c r="RMU254" s="435"/>
      <c r="RMV254" s="435"/>
      <c r="RMW254" s="435"/>
      <c r="RMX254" s="435"/>
      <c r="RMY254" s="435"/>
      <c r="RMZ254" s="435"/>
      <c r="RNA254" s="435"/>
      <c r="RNB254" s="435"/>
      <c r="RNC254" s="435"/>
      <c r="RND254" s="435"/>
      <c r="RNE254" s="435"/>
      <c r="RNF254" s="435"/>
      <c r="RNG254" s="435"/>
      <c r="RNH254" s="435"/>
      <c r="RNI254" s="435"/>
      <c r="RNJ254" s="435"/>
      <c r="RNK254" s="435"/>
      <c r="RNL254" s="435"/>
      <c r="RNM254" s="435"/>
      <c r="RNN254" s="435"/>
      <c r="RNO254" s="435"/>
      <c r="RNP254" s="435"/>
      <c r="RNQ254" s="435"/>
      <c r="RNR254" s="435"/>
      <c r="RNS254" s="435"/>
      <c r="RNT254" s="435"/>
      <c r="RNU254" s="435"/>
      <c r="RNV254" s="435"/>
      <c r="RNW254" s="435"/>
      <c r="RNX254" s="435"/>
      <c r="RNY254" s="435"/>
      <c r="RNZ254" s="435"/>
      <c r="ROA254" s="435"/>
      <c r="ROB254" s="435"/>
      <c r="ROC254" s="435"/>
      <c r="ROD254" s="435"/>
      <c r="ROE254" s="435"/>
      <c r="ROF254" s="435"/>
      <c r="ROG254" s="435"/>
      <c r="ROH254" s="435"/>
      <c r="ROI254" s="435"/>
      <c r="ROJ254" s="435"/>
      <c r="ROK254" s="435"/>
      <c r="ROL254" s="435"/>
      <c r="ROM254" s="435"/>
      <c r="RON254" s="435"/>
      <c r="ROO254" s="435"/>
      <c r="ROP254" s="435"/>
      <c r="ROQ254" s="435"/>
      <c r="ROR254" s="435"/>
      <c r="ROS254" s="435"/>
      <c r="ROT254" s="435"/>
      <c r="ROU254" s="435"/>
      <c r="ROV254" s="435"/>
      <c r="ROW254" s="435"/>
      <c r="ROX254" s="435"/>
      <c r="ROY254" s="435"/>
      <c r="ROZ254" s="435"/>
      <c r="RPA254" s="435"/>
      <c r="RPB254" s="435"/>
      <c r="RPC254" s="435"/>
      <c r="RPD254" s="435"/>
      <c r="RPE254" s="435"/>
      <c r="RPF254" s="435"/>
      <c r="RPG254" s="435"/>
      <c r="RPH254" s="435"/>
      <c r="RPI254" s="435"/>
      <c r="RPJ254" s="435"/>
      <c r="RPK254" s="435"/>
      <c r="RPL254" s="435"/>
      <c r="RPM254" s="435"/>
      <c r="RPN254" s="435"/>
      <c r="RPO254" s="435"/>
      <c r="RPP254" s="435"/>
      <c r="RPQ254" s="435"/>
      <c r="RPR254" s="435"/>
      <c r="RPS254" s="435"/>
      <c r="RPT254" s="435"/>
      <c r="RPU254" s="435"/>
      <c r="RPV254" s="435"/>
      <c r="RPW254" s="435"/>
      <c r="RPX254" s="435"/>
      <c r="RPY254" s="435"/>
      <c r="RPZ254" s="435"/>
      <c r="RQA254" s="435"/>
      <c r="RQB254" s="435"/>
      <c r="RQC254" s="435"/>
      <c r="RQD254" s="435"/>
      <c r="RQE254" s="435"/>
      <c r="RQF254" s="435"/>
      <c r="RQG254" s="435"/>
      <c r="RQH254" s="435"/>
      <c r="RQI254" s="435"/>
      <c r="RQJ254" s="435"/>
      <c r="RQK254" s="435"/>
      <c r="RQL254" s="435"/>
      <c r="RQM254" s="435"/>
      <c r="RQN254" s="435"/>
      <c r="RQO254" s="435"/>
      <c r="RQP254" s="435"/>
      <c r="RQQ254" s="435"/>
      <c r="RQR254" s="435"/>
      <c r="RQS254" s="435"/>
      <c r="RQT254" s="435"/>
      <c r="RQU254" s="435"/>
      <c r="RQV254" s="435"/>
      <c r="RQW254" s="435"/>
      <c r="RQX254" s="435"/>
      <c r="RQY254" s="435"/>
      <c r="RQZ254" s="435"/>
      <c r="RRA254" s="435"/>
      <c r="RRB254" s="435"/>
      <c r="RRC254" s="435"/>
      <c r="RRD254" s="435"/>
      <c r="RRE254" s="435"/>
      <c r="RRF254" s="435"/>
      <c r="RRG254" s="435"/>
      <c r="RRH254" s="435"/>
      <c r="RRI254" s="435"/>
      <c r="RRJ254" s="435"/>
      <c r="RRK254" s="435"/>
      <c r="RRL254" s="435"/>
      <c r="RRM254" s="435"/>
      <c r="RRN254" s="435"/>
      <c r="RRO254" s="435"/>
      <c r="RRP254" s="435"/>
      <c r="RRQ254" s="435"/>
      <c r="RRR254" s="435"/>
      <c r="RRS254" s="435"/>
      <c r="RRT254" s="435"/>
      <c r="RRU254" s="435"/>
      <c r="RRV254" s="435"/>
      <c r="RRW254" s="435"/>
      <c r="RRX254" s="435"/>
      <c r="RRY254" s="435"/>
      <c r="RRZ254" s="435"/>
      <c r="RSA254" s="435"/>
      <c r="RSB254" s="435"/>
      <c r="RSC254" s="435"/>
      <c r="RSD254" s="435"/>
      <c r="RSE254" s="435"/>
      <c r="RSF254" s="435"/>
      <c r="RSG254" s="435"/>
      <c r="RSH254" s="435"/>
      <c r="RSI254" s="435"/>
      <c r="RSJ254" s="435"/>
      <c r="RSK254" s="435"/>
      <c r="RSL254" s="435"/>
      <c r="RSM254" s="435"/>
      <c r="RSN254" s="435"/>
      <c r="RSO254" s="435"/>
      <c r="RSP254" s="435"/>
      <c r="RSQ254" s="435"/>
      <c r="RSR254" s="435"/>
      <c r="RSS254" s="435"/>
      <c r="RST254" s="435"/>
      <c r="RSU254" s="435"/>
      <c r="RSV254" s="435"/>
      <c r="RSW254" s="435"/>
      <c r="RSX254" s="435"/>
      <c r="RSY254" s="435"/>
      <c r="RSZ254" s="435"/>
      <c r="RTA254" s="435"/>
      <c r="RTB254" s="435"/>
      <c r="RTC254" s="435"/>
      <c r="RTD254" s="435"/>
      <c r="RTE254" s="435"/>
      <c r="RTF254" s="435"/>
      <c r="RTG254" s="435"/>
      <c r="RTH254" s="435"/>
      <c r="RTI254" s="435"/>
      <c r="RTJ254" s="435"/>
      <c r="RTK254" s="435"/>
      <c r="RTL254" s="435"/>
      <c r="RTM254" s="435"/>
      <c r="RTN254" s="435"/>
      <c r="RTO254" s="435"/>
      <c r="RTP254" s="435"/>
      <c r="RTQ254" s="435"/>
      <c r="RTR254" s="435"/>
      <c r="RTS254" s="435"/>
      <c r="RTT254" s="435"/>
      <c r="RTU254" s="435"/>
      <c r="RTV254" s="435"/>
      <c r="RTW254" s="435"/>
      <c r="RTX254" s="435"/>
      <c r="RTY254" s="435"/>
      <c r="RTZ254" s="435"/>
      <c r="RUA254" s="435"/>
      <c r="RUB254" s="435"/>
      <c r="RUC254" s="435"/>
      <c r="RUD254" s="435"/>
      <c r="RUE254" s="435"/>
      <c r="RUF254" s="435"/>
      <c r="RUG254" s="435"/>
      <c r="RUH254" s="435"/>
      <c r="RUI254" s="435"/>
      <c r="RUJ254" s="435"/>
      <c r="RUK254" s="435"/>
      <c r="RUL254" s="435"/>
      <c r="RUM254" s="435"/>
      <c r="RUN254" s="435"/>
      <c r="RUO254" s="435"/>
      <c r="RUP254" s="435"/>
      <c r="RUQ254" s="435"/>
      <c r="RUR254" s="435"/>
      <c r="RUS254" s="435"/>
      <c r="RUT254" s="435"/>
      <c r="RUU254" s="435"/>
      <c r="RUV254" s="435"/>
      <c r="RUW254" s="435"/>
      <c r="RUX254" s="435"/>
      <c r="RUY254" s="435"/>
      <c r="RUZ254" s="435"/>
      <c r="RVA254" s="435"/>
      <c r="RVB254" s="435"/>
      <c r="RVC254" s="435"/>
      <c r="RVD254" s="435"/>
      <c r="RVE254" s="435"/>
      <c r="RVF254" s="435"/>
      <c r="RVG254" s="435"/>
      <c r="RVH254" s="435"/>
      <c r="RVI254" s="435"/>
      <c r="RVJ254" s="435"/>
      <c r="RVK254" s="435"/>
      <c r="RVL254" s="435"/>
      <c r="RVM254" s="435"/>
      <c r="RVN254" s="435"/>
      <c r="RVO254" s="435"/>
      <c r="RVP254" s="435"/>
      <c r="RVQ254" s="435"/>
      <c r="RVR254" s="435"/>
      <c r="RVS254" s="435"/>
      <c r="RVT254" s="435"/>
      <c r="RVU254" s="435"/>
      <c r="RVV254" s="435"/>
      <c r="RVW254" s="435"/>
      <c r="RVX254" s="435"/>
      <c r="RVY254" s="435"/>
      <c r="RVZ254" s="435"/>
      <c r="RWA254" s="435"/>
      <c r="RWB254" s="435"/>
      <c r="RWC254" s="435"/>
      <c r="RWD254" s="435"/>
      <c r="RWE254" s="435"/>
      <c r="RWF254" s="435"/>
      <c r="RWG254" s="435"/>
      <c r="RWH254" s="435"/>
      <c r="RWI254" s="435"/>
      <c r="RWJ254" s="435"/>
      <c r="RWK254" s="435"/>
      <c r="RWL254" s="435"/>
      <c r="RWM254" s="435"/>
      <c r="RWN254" s="435"/>
      <c r="RWO254" s="435"/>
      <c r="RWP254" s="435"/>
      <c r="RWQ254" s="435"/>
      <c r="RWR254" s="435"/>
      <c r="RWS254" s="435"/>
      <c r="RWT254" s="435"/>
      <c r="RWU254" s="435"/>
      <c r="RWV254" s="435"/>
      <c r="RWW254" s="435"/>
      <c r="RWX254" s="435"/>
      <c r="RWY254" s="435"/>
      <c r="RWZ254" s="435"/>
      <c r="RXA254" s="435"/>
      <c r="RXB254" s="435"/>
      <c r="RXC254" s="435"/>
      <c r="RXD254" s="435"/>
      <c r="RXE254" s="435"/>
      <c r="RXF254" s="435"/>
      <c r="RXG254" s="435"/>
      <c r="RXH254" s="435"/>
      <c r="RXI254" s="435"/>
      <c r="RXJ254" s="435"/>
      <c r="RXK254" s="435"/>
      <c r="RXL254" s="435"/>
      <c r="RXM254" s="435"/>
      <c r="RXN254" s="435"/>
      <c r="RXO254" s="435"/>
      <c r="RXP254" s="435"/>
      <c r="RXQ254" s="435"/>
      <c r="RXR254" s="435"/>
      <c r="RXS254" s="435"/>
      <c r="RXT254" s="435"/>
      <c r="RXU254" s="435"/>
      <c r="RXV254" s="435"/>
      <c r="RXW254" s="435"/>
      <c r="RXX254" s="435"/>
      <c r="RXY254" s="435"/>
      <c r="RXZ254" s="435"/>
      <c r="RYA254" s="435"/>
      <c r="RYB254" s="435"/>
      <c r="RYC254" s="435"/>
      <c r="RYD254" s="435"/>
      <c r="RYE254" s="435"/>
      <c r="RYF254" s="435"/>
      <c r="RYG254" s="435"/>
      <c r="RYH254" s="435"/>
      <c r="RYI254" s="435"/>
      <c r="RYJ254" s="435"/>
      <c r="RYK254" s="435"/>
      <c r="RYL254" s="435"/>
      <c r="RYM254" s="435"/>
      <c r="RYN254" s="435"/>
      <c r="RYO254" s="435"/>
      <c r="RYP254" s="435"/>
      <c r="RYQ254" s="435"/>
      <c r="RYR254" s="435"/>
      <c r="RYS254" s="435"/>
      <c r="RYT254" s="435"/>
      <c r="RYU254" s="435"/>
      <c r="RYV254" s="435"/>
      <c r="RYW254" s="435"/>
      <c r="RYX254" s="435"/>
      <c r="RYY254" s="435"/>
      <c r="RYZ254" s="435"/>
      <c r="RZA254" s="435"/>
      <c r="RZB254" s="435"/>
      <c r="RZC254" s="435"/>
      <c r="RZD254" s="435"/>
      <c r="RZE254" s="435"/>
      <c r="RZF254" s="435"/>
      <c r="RZG254" s="435"/>
      <c r="RZH254" s="435"/>
      <c r="RZI254" s="435"/>
      <c r="RZJ254" s="435"/>
      <c r="RZK254" s="435"/>
      <c r="RZL254" s="435"/>
      <c r="RZM254" s="435"/>
      <c r="RZN254" s="435"/>
      <c r="RZO254" s="435"/>
      <c r="RZP254" s="435"/>
      <c r="RZQ254" s="435"/>
      <c r="RZR254" s="435"/>
      <c r="RZS254" s="435"/>
      <c r="RZT254" s="435"/>
      <c r="RZU254" s="435"/>
      <c r="RZV254" s="435"/>
      <c r="RZW254" s="435"/>
      <c r="RZX254" s="435"/>
      <c r="RZY254" s="435"/>
      <c r="RZZ254" s="435"/>
      <c r="SAA254" s="435"/>
      <c r="SAB254" s="435"/>
      <c r="SAC254" s="435"/>
      <c r="SAD254" s="435"/>
      <c r="SAE254" s="435"/>
      <c r="SAF254" s="435"/>
      <c r="SAG254" s="435"/>
      <c r="SAH254" s="435"/>
      <c r="SAI254" s="435"/>
      <c r="SAJ254" s="435"/>
      <c r="SAK254" s="435"/>
      <c r="SAL254" s="435"/>
      <c r="SAM254" s="435"/>
      <c r="SAN254" s="435"/>
      <c r="SAO254" s="435"/>
      <c r="SAP254" s="435"/>
      <c r="SAQ254" s="435"/>
      <c r="SAR254" s="435"/>
      <c r="SAS254" s="435"/>
      <c r="SAT254" s="435"/>
      <c r="SAU254" s="435"/>
      <c r="SAV254" s="435"/>
      <c r="SAW254" s="435"/>
      <c r="SAX254" s="435"/>
      <c r="SAY254" s="435"/>
      <c r="SAZ254" s="435"/>
      <c r="SBA254" s="435"/>
      <c r="SBB254" s="435"/>
      <c r="SBC254" s="435"/>
      <c r="SBD254" s="435"/>
      <c r="SBE254" s="435"/>
      <c r="SBF254" s="435"/>
      <c r="SBG254" s="435"/>
      <c r="SBH254" s="435"/>
      <c r="SBI254" s="435"/>
      <c r="SBJ254" s="435"/>
      <c r="SBK254" s="435"/>
      <c r="SBL254" s="435"/>
      <c r="SBM254" s="435"/>
      <c r="SBN254" s="435"/>
      <c r="SBO254" s="435"/>
      <c r="SBP254" s="435"/>
      <c r="SBQ254" s="435"/>
      <c r="SBR254" s="435"/>
      <c r="SBS254" s="435"/>
      <c r="SBT254" s="435"/>
      <c r="SBU254" s="435"/>
      <c r="SBV254" s="435"/>
      <c r="SBW254" s="435"/>
      <c r="SBX254" s="435"/>
      <c r="SBY254" s="435"/>
      <c r="SBZ254" s="435"/>
      <c r="SCA254" s="435"/>
      <c r="SCB254" s="435"/>
      <c r="SCC254" s="435"/>
      <c r="SCD254" s="435"/>
      <c r="SCE254" s="435"/>
      <c r="SCF254" s="435"/>
      <c r="SCG254" s="435"/>
      <c r="SCH254" s="435"/>
      <c r="SCI254" s="435"/>
      <c r="SCJ254" s="435"/>
      <c r="SCK254" s="435"/>
      <c r="SCL254" s="435"/>
      <c r="SCM254" s="435"/>
      <c r="SCN254" s="435"/>
      <c r="SCO254" s="435"/>
      <c r="SCP254" s="435"/>
      <c r="SCQ254" s="435"/>
      <c r="SCR254" s="435"/>
      <c r="SCS254" s="435"/>
      <c r="SCT254" s="435"/>
      <c r="SCU254" s="435"/>
      <c r="SCV254" s="435"/>
      <c r="SCW254" s="435"/>
      <c r="SCX254" s="435"/>
      <c r="SCY254" s="435"/>
      <c r="SCZ254" s="435"/>
      <c r="SDA254" s="435"/>
      <c r="SDB254" s="435"/>
      <c r="SDC254" s="435"/>
      <c r="SDD254" s="435"/>
      <c r="SDE254" s="435"/>
      <c r="SDF254" s="435"/>
      <c r="SDG254" s="435"/>
      <c r="SDH254" s="435"/>
      <c r="SDI254" s="435"/>
      <c r="SDJ254" s="435"/>
      <c r="SDK254" s="435"/>
      <c r="SDL254" s="435"/>
      <c r="SDM254" s="435"/>
      <c r="SDN254" s="435"/>
      <c r="SDO254" s="435"/>
      <c r="SDP254" s="435"/>
      <c r="SDQ254" s="435"/>
      <c r="SDR254" s="435"/>
      <c r="SDS254" s="435"/>
      <c r="SDT254" s="435"/>
      <c r="SDU254" s="435"/>
      <c r="SDV254" s="435"/>
      <c r="SDW254" s="435"/>
      <c r="SDX254" s="435"/>
      <c r="SDY254" s="435"/>
      <c r="SDZ254" s="435"/>
      <c r="SEA254" s="435"/>
      <c r="SEB254" s="435"/>
      <c r="SEC254" s="435"/>
      <c r="SED254" s="435"/>
      <c r="SEE254" s="435"/>
      <c r="SEF254" s="435"/>
      <c r="SEG254" s="435"/>
      <c r="SEH254" s="435"/>
      <c r="SEI254" s="435"/>
      <c r="SEJ254" s="435"/>
      <c r="SEK254" s="435"/>
      <c r="SEL254" s="435"/>
      <c r="SEM254" s="435"/>
      <c r="SEN254" s="435"/>
      <c r="SEO254" s="435"/>
      <c r="SEP254" s="435"/>
      <c r="SEQ254" s="435"/>
      <c r="SER254" s="435"/>
      <c r="SES254" s="435"/>
      <c r="SET254" s="435"/>
      <c r="SEU254" s="435"/>
      <c r="SEV254" s="435"/>
      <c r="SEW254" s="435"/>
      <c r="SEX254" s="435"/>
      <c r="SEY254" s="435"/>
      <c r="SEZ254" s="435"/>
      <c r="SFA254" s="435"/>
      <c r="SFB254" s="435"/>
      <c r="SFC254" s="435"/>
      <c r="SFD254" s="435"/>
      <c r="SFE254" s="435"/>
      <c r="SFF254" s="435"/>
      <c r="SFG254" s="435"/>
      <c r="SFH254" s="435"/>
      <c r="SFI254" s="435"/>
      <c r="SFJ254" s="435"/>
      <c r="SFK254" s="435"/>
      <c r="SFL254" s="435"/>
      <c r="SFM254" s="435"/>
      <c r="SFN254" s="435"/>
      <c r="SFO254" s="435"/>
      <c r="SFP254" s="435"/>
      <c r="SFQ254" s="435"/>
      <c r="SFR254" s="435"/>
      <c r="SFS254" s="435"/>
      <c r="SFT254" s="435"/>
      <c r="SFU254" s="435"/>
      <c r="SFV254" s="435"/>
      <c r="SFW254" s="435"/>
      <c r="SFX254" s="435"/>
      <c r="SFY254" s="435"/>
      <c r="SFZ254" s="435"/>
      <c r="SGA254" s="435"/>
      <c r="SGB254" s="435"/>
      <c r="SGC254" s="435"/>
      <c r="SGD254" s="435"/>
      <c r="SGE254" s="435"/>
      <c r="SGF254" s="435"/>
      <c r="SGG254" s="435"/>
      <c r="SGH254" s="435"/>
      <c r="SGI254" s="435"/>
      <c r="SGJ254" s="435"/>
      <c r="SGK254" s="435"/>
      <c r="SGL254" s="435"/>
      <c r="SGM254" s="435"/>
      <c r="SGN254" s="435"/>
      <c r="SGO254" s="435"/>
      <c r="SGP254" s="435"/>
      <c r="SGQ254" s="435"/>
      <c r="SGR254" s="435"/>
      <c r="SGS254" s="435"/>
      <c r="SGT254" s="435"/>
      <c r="SGU254" s="435"/>
      <c r="SGV254" s="435"/>
      <c r="SGW254" s="435"/>
      <c r="SGX254" s="435"/>
      <c r="SGY254" s="435"/>
      <c r="SGZ254" s="435"/>
      <c r="SHA254" s="435"/>
      <c r="SHB254" s="435"/>
      <c r="SHC254" s="435"/>
      <c r="SHD254" s="435"/>
      <c r="SHE254" s="435"/>
      <c r="SHF254" s="435"/>
      <c r="SHG254" s="435"/>
      <c r="SHH254" s="435"/>
      <c r="SHI254" s="435"/>
      <c r="SHJ254" s="435"/>
      <c r="SHK254" s="435"/>
      <c r="SHL254" s="435"/>
      <c r="SHM254" s="435"/>
      <c r="SHN254" s="435"/>
      <c r="SHO254" s="435"/>
      <c r="SHP254" s="435"/>
      <c r="SHQ254" s="435"/>
      <c r="SHR254" s="435"/>
      <c r="SHS254" s="435"/>
      <c r="SHT254" s="435"/>
      <c r="SHU254" s="435"/>
      <c r="SHV254" s="435"/>
      <c r="SHW254" s="435"/>
      <c r="SHX254" s="435"/>
      <c r="SHY254" s="435"/>
      <c r="SHZ254" s="435"/>
      <c r="SIA254" s="435"/>
      <c r="SIB254" s="435"/>
      <c r="SIC254" s="435"/>
      <c r="SID254" s="435"/>
      <c r="SIE254" s="435"/>
      <c r="SIF254" s="435"/>
      <c r="SIG254" s="435"/>
      <c r="SIH254" s="435"/>
      <c r="SII254" s="435"/>
      <c r="SIJ254" s="435"/>
      <c r="SIK254" s="435"/>
      <c r="SIL254" s="435"/>
      <c r="SIM254" s="435"/>
      <c r="SIN254" s="435"/>
      <c r="SIO254" s="435"/>
      <c r="SIP254" s="435"/>
      <c r="SIQ254" s="435"/>
      <c r="SIR254" s="435"/>
      <c r="SIS254" s="435"/>
      <c r="SIT254" s="435"/>
      <c r="SIU254" s="435"/>
      <c r="SIV254" s="435"/>
      <c r="SIW254" s="435"/>
      <c r="SIX254" s="435"/>
      <c r="SIY254" s="435"/>
      <c r="SIZ254" s="435"/>
      <c r="SJA254" s="435"/>
      <c r="SJB254" s="435"/>
      <c r="SJC254" s="435"/>
      <c r="SJD254" s="435"/>
      <c r="SJE254" s="435"/>
      <c r="SJF254" s="435"/>
      <c r="SJG254" s="435"/>
      <c r="SJH254" s="435"/>
      <c r="SJI254" s="435"/>
      <c r="SJJ254" s="435"/>
      <c r="SJK254" s="435"/>
      <c r="SJL254" s="435"/>
      <c r="SJM254" s="435"/>
      <c r="SJN254" s="435"/>
      <c r="SJO254" s="435"/>
      <c r="SJP254" s="435"/>
      <c r="SJQ254" s="435"/>
      <c r="SJR254" s="435"/>
      <c r="SJS254" s="435"/>
      <c r="SJT254" s="435"/>
      <c r="SJU254" s="435"/>
      <c r="SJV254" s="435"/>
      <c r="SJW254" s="435"/>
      <c r="SJX254" s="435"/>
      <c r="SJY254" s="435"/>
      <c r="SJZ254" s="435"/>
      <c r="SKA254" s="435"/>
      <c r="SKB254" s="435"/>
      <c r="SKC254" s="435"/>
      <c r="SKD254" s="435"/>
      <c r="SKE254" s="435"/>
      <c r="SKF254" s="435"/>
      <c r="SKG254" s="435"/>
      <c r="SKH254" s="435"/>
      <c r="SKI254" s="435"/>
      <c r="SKJ254" s="435"/>
      <c r="SKK254" s="435"/>
      <c r="SKL254" s="435"/>
      <c r="SKM254" s="435"/>
      <c r="SKN254" s="435"/>
      <c r="SKO254" s="435"/>
      <c r="SKP254" s="435"/>
      <c r="SKQ254" s="435"/>
      <c r="SKR254" s="435"/>
      <c r="SKS254" s="435"/>
      <c r="SKT254" s="435"/>
      <c r="SKU254" s="435"/>
      <c r="SKV254" s="435"/>
      <c r="SKW254" s="435"/>
      <c r="SKX254" s="435"/>
      <c r="SKY254" s="435"/>
      <c r="SKZ254" s="435"/>
      <c r="SLA254" s="435"/>
      <c r="SLB254" s="435"/>
      <c r="SLC254" s="435"/>
      <c r="SLD254" s="435"/>
      <c r="SLE254" s="435"/>
      <c r="SLF254" s="435"/>
      <c r="SLG254" s="435"/>
      <c r="SLH254" s="435"/>
      <c r="SLI254" s="435"/>
      <c r="SLJ254" s="435"/>
      <c r="SLK254" s="435"/>
      <c r="SLL254" s="435"/>
      <c r="SLM254" s="435"/>
      <c r="SLN254" s="435"/>
      <c r="SLO254" s="435"/>
      <c r="SLP254" s="435"/>
      <c r="SLQ254" s="435"/>
      <c r="SLR254" s="435"/>
      <c r="SLS254" s="435"/>
      <c r="SLT254" s="435"/>
      <c r="SLU254" s="435"/>
      <c r="SLV254" s="435"/>
      <c r="SLW254" s="435"/>
      <c r="SLX254" s="435"/>
      <c r="SLY254" s="435"/>
      <c r="SLZ254" s="435"/>
      <c r="SMA254" s="435"/>
      <c r="SMB254" s="435"/>
      <c r="SMC254" s="435"/>
      <c r="SMD254" s="435"/>
      <c r="SME254" s="435"/>
      <c r="SMF254" s="435"/>
      <c r="SMG254" s="435"/>
      <c r="SMH254" s="435"/>
      <c r="SMI254" s="435"/>
      <c r="SMJ254" s="435"/>
      <c r="SMK254" s="435"/>
      <c r="SML254" s="435"/>
      <c r="SMM254" s="435"/>
      <c r="SMN254" s="435"/>
      <c r="SMO254" s="435"/>
      <c r="SMP254" s="435"/>
      <c r="SMQ254" s="435"/>
      <c r="SMR254" s="435"/>
      <c r="SMS254" s="435"/>
      <c r="SMT254" s="435"/>
      <c r="SMU254" s="435"/>
      <c r="SMV254" s="435"/>
      <c r="SMW254" s="435"/>
      <c r="SMX254" s="435"/>
      <c r="SMY254" s="435"/>
      <c r="SMZ254" s="435"/>
      <c r="SNA254" s="435"/>
      <c r="SNB254" s="435"/>
      <c r="SNC254" s="435"/>
      <c r="SND254" s="435"/>
      <c r="SNE254" s="435"/>
      <c r="SNF254" s="435"/>
      <c r="SNG254" s="435"/>
      <c r="SNH254" s="435"/>
      <c r="SNI254" s="435"/>
      <c r="SNJ254" s="435"/>
      <c r="SNK254" s="435"/>
      <c r="SNL254" s="435"/>
      <c r="SNM254" s="435"/>
      <c r="SNN254" s="435"/>
      <c r="SNO254" s="435"/>
      <c r="SNP254" s="435"/>
      <c r="SNQ254" s="435"/>
      <c r="SNR254" s="435"/>
      <c r="SNS254" s="435"/>
      <c r="SNT254" s="435"/>
      <c r="SNU254" s="435"/>
      <c r="SNV254" s="435"/>
      <c r="SNW254" s="435"/>
      <c r="SNX254" s="435"/>
      <c r="SNY254" s="435"/>
      <c r="SNZ254" s="435"/>
      <c r="SOA254" s="435"/>
      <c r="SOB254" s="435"/>
      <c r="SOC254" s="435"/>
      <c r="SOD254" s="435"/>
      <c r="SOE254" s="435"/>
      <c r="SOF254" s="435"/>
      <c r="SOG254" s="435"/>
      <c r="SOH254" s="435"/>
      <c r="SOI254" s="435"/>
      <c r="SOJ254" s="435"/>
      <c r="SOK254" s="435"/>
      <c r="SOL254" s="435"/>
      <c r="SOM254" s="435"/>
      <c r="SON254" s="435"/>
      <c r="SOO254" s="435"/>
      <c r="SOP254" s="435"/>
      <c r="SOQ254" s="435"/>
      <c r="SOR254" s="435"/>
      <c r="SOS254" s="435"/>
      <c r="SOT254" s="435"/>
      <c r="SOU254" s="435"/>
      <c r="SOV254" s="435"/>
      <c r="SOW254" s="435"/>
      <c r="SOX254" s="435"/>
      <c r="SOY254" s="435"/>
      <c r="SOZ254" s="435"/>
      <c r="SPA254" s="435"/>
      <c r="SPB254" s="435"/>
      <c r="SPC254" s="435"/>
      <c r="SPD254" s="435"/>
      <c r="SPE254" s="435"/>
      <c r="SPF254" s="435"/>
      <c r="SPG254" s="435"/>
      <c r="SPH254" s="435"/>
      <c r="SPI254" s="435"/>
      <c r="SPJ254" s="435"/>
      <c r="SPK254" s="435"/>
      <c r="SPL254" s="435"/>
      <c r="SPM254" s="435"/>
      <c r="SPN254" s="435"/>
      <c r="SPO254" s="435"/>
      <c r="SPP254" s="435"/>
      <c r="SPQ254" s="435"/>
      <c r="SPR254" s="435"/>
      <c r="SPS254" s="435"/>
      <c r="SPT254" s="435"/>
      <c r="SPU254" s="435"/>
      <c r="SPV254" s="435"/>
      <c r="SPW254" s="435"/>
      <c r="SPX254" s="435"/>
      <c r="SPY254" s="435"/>
      <c r="SPZ254" s="435"/>
      <c r="SQA254" s="435"/>
      <c r="SQB254" s="435"/>
      <c r="SQC254" s="435"/>
      <c r="SQD254" s="435"/>
      <c r="SQE254" s="435"/>
      <c r="SQF254" s="435"/>
      <c r="SQG254" s="435"/>
      <c r="SQH254" s="435"/>
      <c r="SQI254" s="435"/>
      <c r="SQJ254" s="435"/>
      <c r="SQK254" s="435"/>
      <c r="SQL254" s="435"/>
      <c r="SQM254" s="435"/>
      <c r="SQN254" s="435"/>
      <c r="SQO254" s="435"/>
      <c r="SQP254" s="435"/>
      <c r="SQQ254" s="435"/>
      <c r="SQR254" s="435"/>
      <c r="SQS254" s="435"/>
      <c r="SQT254" s="435"/>
      <c r="SQU254" s="435"/>
      <c r="SQV254" s="435"/>
      <c r="SQW254" s="435"/>
      <c r="SQX254" s="435"/>
      <c r="SQY254" s="435"/>
      <c r="SQZ254" s="435"/>
      <c r="SRA254" s="435"/>
      <c r="SRB254" s="435"/>
      <c r="SRC254" s="435"/>
      <c r="SRD254" s="435"/>
      <c r="SRE254" s="435"/>
      <c r="SRF254" s="435"/>
      <c r="SRG254" s="435"/>
      <c r="SRH254" s="435"/>
      <c r="SRI254" s="435"/>
      <c r="SRJ254" s="435"/>
      <c r="SRK254" s="435"/>
      <c r="SRL254" s="435"/>
      <c r="SRM254" s="435"/>
      <c r="SRN254" s="435"/>
      <c r="SRO254" s="435"/>
      <c r="SRP254" s="435"/>
      <c r="SRQ254" s="435"/>
      <c r="SRR254" s="435"/>
      <c r="SRS254" s="435"/>
      <c r="SRT254" s="435"/>
      <c r="SRU254" s="435"/>
      <c r="SRV254" s="435"/>
      <c r="SRW254" s="435"/>
      <c r="SRX254" s="435"/>
      <c r="SRY254" s="435"/>
      <c r="SRZ254" s="435"/>
      <c r="SSA254" s="435"/>
      <c r="SSB254" s="435"/>
      <c r="SSC254" s="435"/>
      <c r="SSD254" s="435"/>
      <c r="SSE254" s="435"/>
      <c r="SSF254" s="435"/>
      <c r="SSG254" s="435"/>
      <c r="SSH254" s="435"/>
      <c r="SSI254" s="435"/>
      <c r="SSJ254" s="435"/>
      <c r="SSK254" s="435"/>
      <c r="SSL254" s="435"/>
      <c r="SSM254" s="435"/>
      <c r="SSN254" s="435"/>
      <c r="SSO254" s="435"/>
      <c r="SSP254" s="435"/>
      <c r="SSQ254" s="435"/>
      <c r="SSR254" s="435"/>
      <c r="SSS254" s="435"/>
      <c r="SST254" s="435"/>
      <c r="SSU254" s="435"/>
      <c r="SSV254" s="435"/>
      <c r="SSW254" s="435"/>
      <c r="SSX254" s="435"/>
      <c r="SSY254" s="435"/>
      <c r="SSZ254" s="435"/>
      <c r="STA254" s="435"/>
      <c r="STB254" s="435"/>
      <c r="STC254" s="435"/>
      <c r="STD254" s="435"/>
      <c r="STE254" s="435"/>
      <c r="STF254" s="435"/>
      <c r="STG254" s="435"/>
      <c r="STH254" s="435"/>
      <c r="STI254" s="435"/>
      <c r="STJ254" s="435"/>
      <c r="STK254" s="435"/>
      <c r="STL254" s="435"/>
      <c r="STM254" s="435"/>
      <c r="STN254" s="435"/>
      <c r="STO254" s="435"/>
      <c r="STP254" s="435"/>
      <c r="STQ254" s="435"/>
      <c r="STR254" s="435"/>
      <c r="STS254" s="435"/>
      <c r="STT254" s="435"/>
      <c r="STU254" s="435"/>
      <c r="STV254" s="435"/>
      <c r="STW254" s="435"/>
      <c r="STX254" s="435"/>
      <c r="STY254" s="435"/>
      <c r="STZ254" s="435"/>
      <c r="SUA254" s="435"/>
      <c r="SUB254" s="435"/>
      <c r="SUC254" s="435"/>
      <c r="SUD254" s="435"/>
      <c r="SUE254" s="435"/>
      <c r="SUF254" s="435"/>
      <c r="SUG254" s="435"/>
      <c r="SUH254" s="435"/>
      <c r="SUI254" s="435"/>
      <c r="SUJ254" s="435"/>
      <c r="SUK254" s="435"/>
      <c r="SUL254" s="435"/>
      <c r="SUM254" s="435"/>
      <c r="SUN254" s="435"/>
      <c r="SUO254" s="435"/>
      <c r="SUP254" s="435"/>
      <c r="SUQ254" s="435"/>
      <c r="SUR254" s="435"/>
      <c r="SUS254" s="435"/>
      <c r="SUT254" s="435"/>
      <c r="SUU254" s="435"/>
      <c r="SUV254" s="435"/>
      <c r="SUW254" s="435"/>
      <c r="SUX254" s="435"/>
      <c r="SUY254" s="435"/>
      <c r="SUZ254" s="435"/>
      <c r="SVA254" s="435"/>
      <c r="SVB254" s="435"/>
      <c r="SVC254" s="435"/>
      <c r="SVD254" s="435"/>
      <c r="SVE254" s="435"/>
      <c r="SVF254" s="435"/>
      <c r="SVG254" s="435"/>
      <c r="SVH254" s="435"/>
      <c r="SVI254" s="435"/>
      <c r="SVJ254" s="435"/>
      <c r="SVK254" s="435"/>
      <c r="SVL254" s="435"/>
      <c r="SVM254" s="435"/>
      <c r="SVN254" s="435"/>
      <c r="SVO254" s="435"/>
      <c r="SVP254" s="435"/>
      <c r="SVQ254" s="435"/>
      <c r="SVR254" s="435"/>
      <c r="SVS254" s="435"/>
      <c r="SVT254" s="435"/>
      <c r="SVU254" s="435"/>
      <c r="SVV254" s="435"/>
      <c r="SVW254" s="435"/>
      <c r="SVX254" s="435"/>
      <c r="SVY254" s="435"/>
      <c r="SVZ254" s="435"/>
      <c r="SWA254" s="435"/>
      <c r="SWB254" s="435"/>
      <c r="SWC254" s="435"/>
      <c r="SWD254" s="435"/>
      <c r="SWE254" s="435"/>
      <c r="SWF254" s="435"/>
      <c r="SWG254" s="435"/>
      <c r="SWH254" s="435"/>
      <c r="SWI254" s="435"/>
      <c r="SWJ254" s="435"/>
      <c r="SWK254" s="435"/>
      <c r="SWL254" s="435"/>
      <c r="SWM254" s="435"/>
      <c r="SWN254" s="435"/>
      <c r="SWO254" s="435"/>
      <c r="SWP254" s="435"/>
      <c r="SWQ254" s="435"/>
      <c r="SWR254" s="435"/>
      <c r="SWS254" s="435"/>
      <c r="SWT254" s="435"/>
      <c r="SWU254" s="435"/>
      <c r="SWV254" s="435"/>
      <c r="SWW254" s="435"/>
      <c r="SWX254" s="435"/>
      <c r="SWY254" s="435"/>
      <c r="SWZ254" s="435"/>
      <c r="SXA254" s="435"/>
      <c r="SXB254" s="435"/>
      <c r="SXC254" s="435"/>
      <c r="SXD254" s="435"/>
      <c r="SXE254" s="435"/>
      <c r="SXF254" s="435"/>
      <c r="SXG254" s="435"/>
      <c r="SXH254" s="435"/>
      <c r="SXI254" s="435"/>
      <c r="SXJ254" s="435"/>
      <c r="SXK254" s="435"/>
      <c r="SXL254" s="435"/>
      <c r="SXM254" s="435"/>
      <c r="SXN254" s="435"/>
      <c r="SXO254" s="435"/>
      <c r="SXP254" s="435"/>
      <c r="SXQ254" s="435"/>
      <c r="SXR254" s="435"/>
      <c r="SXS254" s="435"/>
      <c r="SXT254" s="435"/>
      <c r="SXU254" s="435"/>
      <c r="SXV254" s="435"/>
      <c r="SXW254" s="435"/>
      <c r="SXX254" s="435"/>
      <c r="SXY254" s="435"/>
      <c r="SXZ254" s="435"/>
      <c r="SYA254" s="435"/>
      <c r="SYB254" s="435"/>
      <c r="SYC254" s="435"/>
      <c r="SYD254" s="435"/>
      <c r="SYE254" s="435"/>
      <c r="SYF254" s="435"/>
      <c r="SYG254" s="435"/>
      <c r="SYH254" s="435"/>
      <c r="SYI254" s="435"/>
      <c r="SYJ254" s="435"/>
      <c r="SYK254" s="435"/>
      <c r="SYL254" s="435"/>
      <c r="SYM254" s="435"/>
      <c r="SYN254" s="435"/>
      <c r="SYO254" s="435"/>
      <c r="SYP254" s="435"/>
      <c r="SYQ254" s="435"/>
      <c r="SYR254" s="435"/>
      <c r="SYS254" s="435"/>
      <c r="SYT254" s="435"/>
      <c r="SYU254" s="435"/>
      <c r="SYV254" s="435"/>
      <c r="SYW254" s="435"/>
      <c r="SYX254" s="435"/>
      <c r="SYY254" s="435"/>
      <c r="SYZ254" s="435"/>
      <c r="SZA254" s="435"/>
      <c r="SZB254" s="435"/>
      <c r="SZC254" s="435"/>
      <c r="SZD254" s="435"/>
      <c r="SZE254" s="435"/>
      <c r="SZF254" s="435"/>
      <c r="SZG254" s="435"/>
      <c r="SZH254" s="435"/>
      <c r="SZI254" s="435"/>
      <c r="SZJ254" s="435"/>
      <c r="SZK254" s="435"/>
      <c r="SZL254" s="435"/>
      <c r="SZM254" s="435"/>
      <c r="SZN254" s="435"/>
      <c r="SZO254" s="435"/>
      <c r="SZP254" s="435"/>
      <c r="SZQ254" s="435"/>
      <c r="SZR254" s="435"/>
      <c r="SZS254" s="435"/>
      <c r="SZT254" s="435"/>
      <c r="SZU254" s="435"/>
      <c r="SZV254" s="435"/>
      <c r="SZW254" s="435"/>
      <c r="SZX254" s="435"/>
      <c r="SZY254" s="435"/>
      <c r="SZZ254" s="435"/>
      <c r="TAA254" s="435"/>
      <c r="TAB254" s="435"/>
      <c r="TAC254" s="435"/>
      <c r="TAD254" s="435"/>
      <c r="TAE254" s="435"/>
      <c r="TAF254" s="435"/>
      <c r="TAG254" s="435"/>
      <c r="TAH254" s="435"/>
      <c r="TAI254" s="435"/>
      <c r="TAJ254" s="435"/>
      <c r="TAK254" s="435"/>
      <c r="TAL254" s="435"/>
      <c r="TAM254" s="435"/>
      <c r="TAN254" s="435"/>
      <c r="TAO254" s="435"/>
      <c r="TAP254" s="435"/>
      <c r="TAQ254" s="435"/>
      <c r="TAR254" s="435"/>
      <c r="TAS254" s="435"/>
      <c r="TAT254" s="435"/>
      <c r="TAU254" s="435"/>
      <c r="TAV254" s="435"/>
      <c r="TAW254" s="435"/>
      <c r="TAX254" s="435"/>
      <c r="TAY254" s="435"/>
      <c r="TAZ254" s="435"/>
      <c r="TBA254" s="435"/>
      <c r="TBB254" s="435"/>
      <c r="TBC254" s="435"/>
      <c r="TBD254" s="435"/>
      <c r="TBE254" s="435"/>
      <c r="TBF254" s="435"/>
      <c r="TBG254" s="435"/>
      <c r="TBH254" s="435"/>
      <c r="TBI254" s="435"/>
      <c r="TBJ254" s="435"/>
      <c r="TBK254" s="435"/>
      <c r="TBL254" s="435"/>
      <c r="TBM254" s="435"/>
      <c r="TBN254" s="435"/>
      <c r="TBO254" s="435"/>
      <c r="TBP254" s="435"/>
      <c r="TBQ254" s="435"/>
      <c r="TBR254" s="435"/>
      <c r="TBS254" s="435"/>
      <c r="TBT254" s="435"/>
      <c r="TBU254" s="435"/>
      <c r="TBV254" s="435"/>
      <c r="TBW254" s="435"/>
      <c r="TBX254" s="435"/>
      <c r="TBY254" s="435"/>
      <c r="TBZ254" s="435"/>
      <c r="TCA254" s="435"/>
      <c r="TCB254" s="435"/>
      <c r="TCC254" s="435"/>
      <c r="TCD254" s="435"/>
      <c r="TCE254" s="435"/>
      <c r="TCF254" s="435"/>
      <c r="TCG254" s="435"/>
      <c r="TCH254" s="435"/>
      <c r="TCI254" s="435"/>
      <c r="TCJ254" s="435"/>
      <c r="TCK254" s="435"/>
      <c r="TCL254" s="435"/>
      <c r="TCM254" s="435"/>
      <c r="TCN254" s="435"/>
      <c r="TCO254" s="435"/>
      <c r="TCP254" s="435"/>
      <c r="TCQ254" s="435"/>
      <c r="TCR254" s="435"/>
      <c r="TCS254" s="435"/>
      <c r="TCT254" s="435"/>
      <c r="TCU254" s="435"/>
      <c r="TCV254" s="435"/>
      <c r="TCW254" s="435"/>
      <c r="TCX254" s="435"/>
      <c r="TCY254" s="435"/>
      <c r="TCZ254" s="435"/>
      <c r="TDA254" s="435"/>
      <c r="TDB254" s="435"/>
      <c r="TDC254" s="435"/>
      <c r="TDD254" s="435"/>
      <c r="TDE254" s="435"/>
      <c r="TDF254" s="435"/>
      <c r="TDG254" s="435"/>
      <c r="TDH254" s="435"/>
      <c r="TDI254" s="435"/>
      <c r="TDJ254" s="435"/>
      <c r="TDK254" s="435"/>
      <c r="TDL254" s="435"/>
      <c r="TDM254" s="435"/>
      <c r="TDN254" s="435"/>
      <c r="TDO254" s="435"/>
      <c r="TDP254" s="435"/>
      <c r="TDQ254" s="435"/>
      <c r="TDR254" s="435"/>
      <c r="TDS254" s="435"/>
      <c r="TDT254" s="435"/>
      <c r="TDU254" s="435"/>
      <c r="TDV254" s="435"/>
      <c r="TDW254" s="435"/>
      <c r="TDX254" s="435"/>
      <c r="TDY254" s="435"/>
      <c r="TDZ254" s="435"/>
      <c r="TEA254" s="435"/>
      <c r="TEB254" s="435"/>
      <c r="TEC254" s="435"/>
      <c r="TED254" s="435"/>
      <c r="TEE254" s="435"/>
      <c r="TEF254" s="435"/>
      <c r="TEG254" s="435"/>
      <c r="TEH254" s="435"/>
      <c r="TEI254" s="435"/>
      <c r="TEJ254" s="435"/>
      <c r="TEK254" s="435"/>
      <c r="TEL254" s="435"/>
      <c r="TEM254" s="435"/>
      <c r="TEN254" s="435"/>
      <c r="TEO254" s="435"/>
      <c r="TEP254" s="435"/>
      <c r="TEQ254" s="435"/>
      <c r="TER254" s="435"/>
      <c r="TES254" s="435"/>
      <c r="TET254" s="435"/>
      <c r="TEU254" s="435"/>
      <c r="TEV254" s="435"/>
      <c r="TEW254" s="435"/>
      <c r="TEX254" s="435"/>
      <c r="TEY254" s="435"/>
      <c r="TEZ254" s="435"/>
      <c r="TFA254" s="435"/>
      <c r="TFB254" s="435"/>
      <c r="TFC254" s="435"/>
      <c r="TFD254" s="435"/>
      <c r="TFE254" s="435"/>
      <c r="TFF254" s="435"/>
      <c r="TFG254" s="435"/>
      <c r="TFH254" s="435"/>
      <c r="TFI254" s="435"/>
      <c r="TFJ254" s="435"/>
      <c r="TFK254" s="435"/>
      <c r="TFL254" s="435"/>
      <c r="TFM254" s="435"/>
      <c r="TFN254" s="435"/>
      <c r="TFO254" s="435"/>
      <c r="TFP254" s="435"/>
      <c r="TFQ254" s="435"/>
      <c r="TFR254" s="435"/>
      <c r="TFS254" s="435"/>
      <c r="TFT254" s="435"/>
      <c r="TFU254" s="435"/>
      <c r="TFV254" s="435"/>
      <c r="TFW254" s="435"/>
      <c r="TFX254" s="435"/>
      <c r="TFY254" s="435"/>
      <c r="TFZ254" s="435"/>
      <c r="TGA254" s="435"/>
      <c r="TGB254" s="435"/>
      <c r="TGC254" s="435"/>
      <c r="TGD254" s="435"/>
      <c r="TGE254" s="435"/>
      <c r="TGF254" s="435"/>
      <c r="TGG254" s="435"/>
      <c r="TGH254" s="435"/>
      <c r="TGI254" s="435"/>
      <c r="TGJ254" s="435"/>
      <c r="TGK254" s="435"/>
      <c r="TGL254" s="435"/>
      <c r="TGM254" s="435"/>
      <c r="TGN254" s="435"/>
      <c r="TGO254" s="435"/>
      <c r="TGP254" s="435"/>
      <c r="TGQ254" s="435"/>
      <c r="TGR254" s="435"/>
      <c r="TGS254" s="435"/>
      <c r="TGT254" s="435"/>
      <c r="TGU254" s="435"/>
      <c r="TGV254" s="435"/>
      <c r="TGW254" s="435"/>
      <c r="TGX254" s="435"/>
      <c r="TGY254" s="435"/>
      <c r="TGZ254" s="435"/>
      <c r="THA254" s="435"/>
      <c r="THB254" s="435"/>
      <c r="THC254" s="435"/>
      <c r="THD254" s="435"/>
      <c r="THE254" s="435"/>
      <c r="THF254" s="435"/>
      <c r="THG254" s="435"/>
      <c r="THH254" s="435"/>
      <c r="THI254" s="435"/>
      <c r="THJ254" s="435"/>
      <c r="THK254" s="435"/>
      <c r="THL254" s="435"/>
      <c r="THM254" s="435"/>
      <c r="THN254" s="435"/>
      <c r="THO254" s="435"/>
      <c r="THP254" s="435"/>
      <c r="THQ254" s="435"/>
      <c r="THR254" s="435"/>
      <c r="THS254" s="435"/>
      <c r="THT254" s="435"/>
      <c r="THU254" s="435"/>
      <c r="THV254" s="435"/>
      <c r="THW254" s="435"/>
      <c r="THX254" s="435"/>
      <c r="THY254" s="435"/>
      <c r="THZ254" s="435"/>
      <c r="TIA254" s="435"/>
      <c r="TIB254" s="435"/>
      <c r="TIC254" s="435"/>
      <c r="TID254" s="435"/>
      <c r="TIE254" s="435"/>
      <c r="TIF254" s="435"/>
      <c r="TIG254" s="435"/>
      <c r="TIH254" s="435"/>
      <c r="TII254" s="435"/>
      <c r="TIJ254" s="435"/>
      <c r="TIK254" s="435"/>
      <c r="TIL254" s="435"/>
      <c r="TIM254" s="435"/>
      <c r="TIN254" s="435"/>
      <c r="TIO254" s="435"/>
      <c r="TIP254" s="435"/>
      <c r="TIQ254" s="435"/>
      <c r="TIR254" s="435"/>
      <c r="TIS254" s="435"/>
      <c r="TIT254" s="435"/>
      <c r="TIU254" s="435"/>
      <c r="TIV254" s="435"/>
      <c r="TIW254" s="435"/>
      <c r="TIX254" s="435"/>
      <c r="TIY254" s="435"/>
      <c r="TIZ254" s="435"/>
      <c r="TJA254" s="435"/>
      <c r="TJB254" s="435"/>
      <c r="TJC254" s="435"/>
      <c r="TJD254" s="435"/>
      <c r="TJE254" s="435"/>
      <c r="TJF254" s="435"/>
      <c r="TJG254" s="435"/>
      <c r="TJH254" s="435"/>
      <c r="TJI254" s="435"/>
      <c r="TJJ254" s="435"/>
      <c r="TJK254" s="435"/>
      <c r="TJL254" s="435"/>
      <c r="TJM254" s="435"/>
      <c r="TJN254" s="435"/>
      <c r="TJO254" s="435"/>
      <c r="TJP254" s="435"/>
      <c r="TJQ254" s="435"/>
      <c r="TJR254" s="435"/>
      <c r="TJS254" s="435"/>
      <c r="TJT254" s="435"/>
      <c r="TJU254" s="435"/>
      <c r="TJV254" s="435"/>
      <c r="TJW254" s="435"/>
      <c r="TJX254" s="435"/>
      <c r="TJY254" s="435"/>
      <c r="TJZ254" s="435"/>
      <c r="TKA254" s="435"/>
      <c r="TKB254" s="435"/>
      <c r="TKC254" s="435"/>
      <c r="TKD254" s="435"/>
      <c r="TKE254" s="435"/>
      <c r="TKF254" s="435"/>
      <c r="TKG254" s="435"/>
      <c r="TKH254" s="435"/>
      <c r="TKI254" s="435"/>
      <c r="TKJ254" s="435"/>
      <c r="TKK254" s="435"/>
      <c r="TKL254" s="435"/>
      <c r="TKM254" s="435"/>
      <c r="TKN254" s="435"/>
      <c r="TKO254" s="435"/>
      <c r="TKP254" s="435"/>
      <c r="TKQ254" s="435"/>
      <c r="TKR254" s="435"/>
      <c r="TKS254" s="435"/>
      <c r="TKT254" s="435"/>
      <c r="TKU254" s="435"/>
      <c r="TKV254" s="435"/>
      <c r="TKW254" s="435"/>
      <c r="TKX254" s="435"/>
      <c r="TKY254" s="435"/>
      <c r="TKZ254" s="435"/>
      <c r="TLA254" s="435"/>
      <c r="TLB254" s="435"/>
      <c r="TLC254" s="435"/>
      <c r="TLD254" s="435"/>
      <c r="TLE254" s="435"/>
      <c r="TLF254" s="435"/>
      <c r="TLG254" s="435"/>
      <c r="TLH254" s="435"/>
      <c r="TLI254" s="435"/>
      <c r="TLJ254" s="435"/>
      <c r="TLK254" s="435"/>
      <c r="TLL254" s="435"/>
      <c r="TLM254" s="435"/>
      <c r="TLN254" s="435"/>
      <c r="TLO254" s="435"/>
      <c r="TLP254" s="435"/>
      <c r="TLQ254" s="435"/>
      <c r="TLR254" s="435"/>
      <c r="TLS254" s="435"/>
      <c r="TLT254" s="435"/>
      <c r="TLU254" s="435"/>
      <c r="TLV254" s="435"/>
      <c r="TLW254" s="435"/>
      <c r="TLX254" s="435"/>
      <c r="TLY254" s="435"/>
      <c r="TLZ254" s="435"/>
      <c r="TMA254" s="435"/>
      <c r="TMB254" s="435"/>
      <c r="TMC254" s="435"/>
      <c r="TMD254" s="435"/>
      <c r="TME254" s="435"/>
      <c r="TMF254" s="435"/>
      <c r="TMG254" s="435"/>
      <c r="TMH254" s="435"/>
      <c r="TMI254" s="435"/>
      <c r="TMJ254" s="435"/>
      <c r="TMK254" s="435"/>
      <c r="TML254" s="435"/>
      <c r="TMM254" s="435"/>
      <c r="TMN254" s="435"/>
      <c r="TMO254" s="435"/>
      <c r="TMP254" s="435"/>
      <c r="TMQ254" s="435"/>
      <c r="TMR254" s="435"/>
      <c r="TMS254" s="435"/>
      <c r="TMT254" s="435"/>
      <c r="TMU254" s="435"/>
      <c r="TMV254" s="435"/>
      <c r="TMW254" s="435"/>
      <c r="TMX254" s="435"/>
      <c r="TMY254" s="435"/>
      <c r="TMZ254" s="435"/>
      <c r="TNA254" s="435"/>
      <c r="TNB254" s="435"/>
      <c r="TNC254" s="435"/>
      <c r="TND254" s="435"/>
      <c r="TNE254" s="435"/>
      <c r="TNF254" s="435"/>
      <c r="TNG254" s="435"/>
      <c r="TNH254" s="435"/>
      <c r="TNI254" s="435"/>
      <c r="TNJ254" s="435"/>
      <c r="TNK254" s="435"/>
      <c r="TNL254" s="435"/>
      <c r="TNM254" s="435"/>
      <c r="TNN254" s="435"/>
      <c r="TNO254" s="435"/>
      <c r="TNP254" s="435"/>
      <c r="TNQ254" s="435"/>
      <c r="TNR254" s="435"/>
      <c r="TNS254" s="435"/>
      <c r="TNT254" s="435"/>
      <c r="TNU254" s="435"/>
      <c r="TNV254" s="435"/>
      <c r="TNW254" s="435"/>
      <c r="TNX254" s="435"/>
      <c r="TNY254" s="435"/>
      <c r="TNZ254" s="435"/>
      <c r="TOA254" s="435"/>
      <c r="TOB254" s="435"/>
      <c r="TOC254" s="435"/>
      <c r="TOD254" s="435"/>
      <c r="TOE254" s="435"/>
      <c r="TOF254" s="435"/>
      <c r="TOG254" s="435"/>
      <c r="TOH254" s="435"/>
      <c r="TOI254" s="435"/>
      <c r="TOJ254" s="435"/>
      <c r="TOK254" s="435"/>
      <c r="TOL254" s="435"/>
      <c r="TOM254" s="435"/>
      <c r="TON254" s="435"/>
      <c r="TOO254" s="435"/>
      <c r="TOP254" s="435"/>
      <c r="TOQ254" s="435"/>
      <c r="TOR254" s="435"/>
      <c r="TOS254" s="435"/>
      <c r="TOT254" s="435"/>
      <c r="TOU254" s="435"/>
      <c r="TOV254" s="435"/>
      <c r="TOW254" s="435"/>
      <c r="TOX254" s="435"/>
      <c r="TOY254" s="435"/>
      <c r="TOZ254" s="435"/>
      <c r="TPA254" s="435"/>
      <c r="TPB254" s="435"/>
      <c r="TPC254" s="435"/>
      <c r="TPD254" s="435"/>
      <c r="TPE254" s="435"/>
      <c r="TPF254" s="435"/>
      <c r="TPG254" s="435"/>
      <c r="TPH254" s="435"/>
      <c r="TPI254" s="435"/>
      <c r="TPJ254" s="435"/>
      <c r="TPK254" s="435"/>
      <c r="TPL254" s="435"/>
      <c r="TPM254" s="435"/>
      <c r="TPN254" s="435"/>
      <c r="TPO254" s="435"/>
      <c r="TPP254" s="435"/>
      <c r="TPQ254" s="435"/>
      <c r="TPR254" s="435"/>
      <c r="TPS254" s="435"/>
      <c r="TPT254" s="435"/>
      <c r="TPU254" s="435"/>
      <c r="TPV254" s="435"/>
      <c r="TPW254" s="435"/>
      <c r="TPX254" s="435"/>
      <c r="TPY254" s="435"/>
      <c r="TPZ254" s="435"/>
      <c r="TQA254" s="435"/>
      <c r="TQB254" s="435"/>
      <c r="TQC254" s="435"/>
      <c r="TQD254" s="435"/>
      <c r="TQE254" s="435"/>
      <c r="TQF254" s="435"/>
      <c r="TQG254" s="435"/>
      <c r="TQH254" s="435"/>
      <c r="TQI254" s="435"/>
      <c r="TQJ254" s="435"/>
      <c r="TQK254" s="435"/>
      <c r="TQL254" s="435"/>
      <c r="TQM254" s="435"/>
      <c r="TQN254" s="435"/>
      <c r="TQO254" s="435"/>
      <c r="TQP254" s="435"/>
      <c r="TQQ254" s="435"/>
      <c r="TQR254" s="435"/>
      <c r="TQS254" s="435"/>
      <c r="TQT254" s="435"/>
      <c r="TQU254" s="435"/>
      <c r="TQV254" s="435"/>
      <c r="TQW254" s="435"/>
      <c r="TQX254" s="435"/>
      <c r="TQY254" s="435"/>
      <c r="TQZ254" s="435"/>
      <c r="TRA254" s="435"/>
      <c r="TRB254" s="435"/>
      <c r="TRC254" s="435"/>
      <c r="TRD254" s="435"/>
      <c r="TRE254" s="435"/>
      <c r="TRF254" s="435"/>
      <c r="TRG254" s="435"/>
      <c r="TRH254" s="435"/>
      <c r="TRI254" s="435"/>
      <c r="TRJ254" s="435"/>
      <c r="TRK254" s="435"/>
      <c r="TRL254" s="435"/>
      <c r="TRM254" s="435"/>
      <c r="TRN254" s="435"/>
      <c r="TRO254" s="435"/>
      <c r="TRP254" s="435"/>
      <c r="TRQ254" s="435"/>
      <c r="TRR254" s="435"/>
      <c r="TRS254" s="435"/>
      <c r="TRT254" s="435"/>
      <c r="TRU254" s="435"/>
      <c r="TRV254" s="435"/>
      <c r="TRW254" s="435"/>
      <c r="TRX254" s="435"/>
      <c r="TRY254" s="435"/>
      <c r="TRZ254" s="435"/>
      <c r="TSA254" s="435"/>
      <c r="TSB254" s="435"/>
      <c r="TSC254" s="435"/>
      <c r="TSD254" s="435"/>
      <c r="TSE254" s="435"/>
      <c r="TSF254" s="435"/>
      <c r="TSG254" s="435"/>
      <c r="TSH254" s="435"/>
      <c r="TSI254" s="435"/>
      <c r="TSJ254" s="435"/>
      <c r="TSK254" s="435"/>
      <c r="TSL254" s="435"/>
      <c r="TSM254" s="435"/>
      <c r="TSN254" s="435"/>
      <c r="TSO254" s="435"/>
      <c r="TSP254" s="435"/>
      <c r="TSQ254" s="435"/>
      <c r="TSR254" s="435"/>
      <c r="TSS254" s="435"/>
      <c r="TST254" s="435"/>
      <c r="TSU254" s="435"/>
      <c r="TSV254" s="435"/>
      <c r="TSW254" s="435"/>
      <c r="TSX254" s="435"/>
      <c r="TSY254" s="435"/>
      <c r="TSZ254" s="435"/>
      <c r="TTA254" s="435"/>
      <c r="TTB254" s="435"/>
      <c r="TTC254" s="435"/>
      <c r="TTD254" s="435"/>
      <c r="TTE254" s="435"/>
      <c r="TTF254" s="435"/>
      <c r="TTG254" s="435"/>
      <c r="TTH254" s="435"/>
      <c r="TTI254" s="435"/>
      <c r="TTJ254" s="435"/>
      <c r="TTK254" s="435"/>
      <c r="TTL254" s="435"/>
      <c r="TTM254" s="435"/>
      <c r="TTN254" s="435"/>
      <c r="TTO254" s="435"/>
      <c r="TTP254" s="435"/>
      <c r="TTQ254" s="435"/>
      <c r="TTR254" s="435"/>
      <c r="TTS254" s="435"/>
      <c r="TTT254" s="435"/>
      <c r="TTU254" s="435"/>
      <c r="TTV254" s="435"/>
      <c r="TTW254" s="435"/>
      <c r="TTX254" s="435"/>
      <c r="TTY254" s="435"/>
      <c r="TTZ254" s="435"/>
      <c r="TUA254" s="435"/>
      <c r="TUB254" s="435"/>
      <c r="TUC254" s="435"/>
      <c r="TUD254" s="435"/>
      <c r="TUE254" s="435"/>
      <c r="TUF254" s="435"/>
      <c r="TUG254" s="435"/>
      <c r="TUH254" s="435"/>
      <c r="TUI254" s="435"/>
      <c r="TUJ254" s="435"/>
      <c r="TUK254" s="435"/>
      <c r="TUL254" s="435"/>
      <c r="TUM254" s="435"/>
      <c r="TUN254" s="435"/>
      <c r="TUO254" s="435"/>
      <c r="TUP254" s="435"/>
      <c r="TUQ254" s="435"/>
      <c r="TUR254" s="435"/>
      <c r="TUS254" s="435"/>
      <c r="TUT254" s="435"/>
      <c r="TUU254" s="435"/>
      <c r="TUV254" s="435"/>
      <c r="TUW254" s="435"/>
      <c r="TUX254" s="435"/>
      <c r="TUY254" s="435"/>
      <c r="TUZ254" s="435"/>
      <c r="TVA254" s="435"/>
      <c r="TVB254" s="435"/>
      <c r="TVC254" s="435"/>
      <c r="TVD254" s="435"/>
      <c r="TVE254" s="435"/>
      <c r="TVF254" s="435"/>
      <c r="TVG254" s="435"/>
      <c r="TVH254" s="435"/>
      <c r="TVI254" s="435"/>
      <c r="TVJ254" s="435"/>
      <c r="TVK254" s="435"/>
      <c r="TVL254" s="435"/>
      <c r="TVM254" s="435"/>
      <c r="TVN254" s="435"/>
      <c r="TVO254" s="435"/>
      <c r="TVP254" s="435"/>
      <c r="TVQ254" s="435"/>
      <c r="TVR254" s="435"/>
      <c r="TVS254" s="435"/>
      <c r="TVT254" s="435"/>
      <c r="TVU254" s="435"/>
      <c r="TVV254" s="435"/>
      <c r="TVW254" s="435"/>
      <c r="TVX254" s="435"/>
      <c r="TVY254" s="435"/>
      <c r="TVZ254" s="435"/>
      <c r="TWA254" s="435"/>
      <c r="TWB254" s="435"/>
      <c r="TWC254" s="435"/>
      <c r="TWD254" s="435"/>
      <c r="TWE254" s="435"/>
      <c r="TWF254" s="435"/>
      <c r="TWG254" s="435"/>
      <c r="TWH254" s="435"/>
      <c r="TWI254" s="435"/>
      <c r="TWJ254" s="435"/>
      <c r="TWK254" s="435"/>
      <c r="TWL254" s="435"/>
      <c r="TWM254" s="435"/>
      <c r="TWN254" s="435"/>
      <c r="TWO254" s="435"/>
      <c r="TWP254" s="435"/>
      <c r="TWQ254" s="435"/>
      <c r="TWR254" s="435"/>
      <c r="TWS254" s="435"/>
      <c r="TWT254" s="435"/>
      <c r="TWU254" s="435"/>
      <c r="TWV254" s="435"/>
      <c r="TWW254" s="435"/>
      <c r="TWX254" s="435"/>
      <c r="TWY254" s="435"/>
      <c r="TWZ254" s="435"/>
      <c r="TXA254" s="435"/>
      <c r="TXB254" s="435"/>
      <c r="TXC254" s="435"/>
      <c r="TXD254" s="435"/>
      <c r="TXE254" s="435"/>
      <c r="TXF254" s="435"/>
      <c r="TXG254" s="435"/>
      <c r="TXH254" s="435"/>
      <c r="TXI254" s="435"/>
      <c r="TXJ254" s="435"/>
      <c r="TXK254" s="435"/>
      <c r="TXL254" s="435"/>
      <c r="TXM254" s="435"/>
      <c r="TXN254" s="435"/>
      <c r="TXO254" s="435"/>
      <c r="TXP254" s="435"/>
      <c r="TXQ254" s="435"/>
      <c r="TXR254" s="435"/>
      <c r="TXS254" s="435"/>
      <c r="TXT254" s="435"/>
      <c r="TXU254" s="435"/>
      <c r="TXV254" s="435"/>
      <c r="TXW254" s="435"/>
      <c r="TXX254" s="435"/>
      <c r="TXY254" s="435"/>
      <c r="TXZ254" s="435"/>
      <c r="TYA254" s="435"/>
      <c r="TYB254" s="435"/>
      <c r="TYC254" s="435"/>
      <c r="TYD254" s="435"/>
      <c r="TYE254" s="435"/>
      <c r="TYF254" s="435"/>
      <c r="TYG254" s="435"/>
      <c r="TYH254" s="435"/>
      <c r="TYI254" s="435"/>
      <c r="TYJ254" s="435"/>
      <c r="TYK254" s="435"/>
      <c r="TYL254" s="435"/>
      <c r="TYM254" s="435"/>
      <c r="TYN254" s="435"/>
      <c r="TYO254" s="435"/>
      <c r="TYP254" s="435"/>
      <c r="TYQ254" s="435"/>
      <c r="TYR254" s="435"/>
      <c r="TYS254" s="435"/>
      <c r="TYT254" s="435"/>
      <c r="TYU254" s="435"/>
      <c r="TYV254" s="435"/>
      <c r="TYW254" s="435"/>
      <c r="TYX254" s="435"/>
      <c r="TYY254" s="435"/>
      <c r="TYZ254" s="435"/>
      <c r="TZA254" s="435"/>
      <c r="TZB254" s="435"/>
      <c r="TZC254" s="435"/>
      <c r="TZD254" s="435"/>
      <c r="TZE254" s="435"/>
      <c r="TZF254" s="435"/>
      <c r="TZG254" s="435"/>
      <c r="TZH254" s="435"/>
      <c r="TZI254" s="435"/>
      <c r="TZJ254" s="435"/>
      <c r="TZK254" s="435"/>
      <c r="TZL254" s="435"/>
      <c r="TZM254" s="435"/>
      <c r="TZN254" s="435"/>
      <c r="TZO254" s="435"/>
      <c r="TZP254" s="435"/>
      <c r="TZQ254" s="435"/>
      <c r="TZR254" s="435"/>
      <c r="TZS254" s="435"/>
      <c r="TZT254" s="435"/>
      <c r="TZU254" s="435"/>
      <c r="TZV254" s="435"/>
      <c r="TZW254" s="435"/>
      <c r="TZX254" s="435"/>
      <c r="TZY254" s="435"/>
      <c r="TZZ254" s="435"/>
      <c r="UAA254" s="435"/>
      <c r="UAB254" s="435"/>
      <c r="UAC254" s="435"/>
      <c r="UAD254" s="435"/>
      <c r="UAE254" s="435"/>
      <c r="UAF254" s="435"/>
      <c r="UAG254" s="435"/>
      <c r="UAH254" s="435"/>
      <c r="UAI254" s="435"/>
      <c r="UAJ254" s="435"/>
      <c r="UAK254" s="435"/>
      <c r="UAL254" s="435"/>
      <c r="UAM254" s="435"/>
      <c r="UAN254" s="435"/>
      <c r="UAO254" s="435"/>
      <c r="UAP254" s="435"/>
      <c r="UAQ254" s="435"/>
      <c r="UAR254" s="435"/>
      <c r="UAS254" s="435"/>
      <c r="UAT254" s="435"/>
      <c r="UAU254" s="435"/>
      <c r="UAV254" s="435"/>
      <c r="UAW254" s="435"/>
      <c r="UAX254" s="435"/>
      <c r="UAY254" s="435"/>
      <c r="UAZ254" s="435"/>
      <c r="UBA254" s="435"/>
      <c r="UBB254" s="435"/>
      <c r="UBC254" s="435"/>
      <c r="UBD254" s="435"/>
      <c r="UBE254" s="435"/>
      <c r="UBF254" s="435"/>
      <c r="UBG254" s="435"/>
      <c r="UBH254" s="435"/>
      <c r="UBI254" s="435"/>
      <c r="UBJ254" s="435"/>
      <c r="UBK254" s="435"/>
      <c r="UBL254" s="435"/>
      <c r="UBM254" s="435"/>
      <c r="UBN254" s="435"/>
      <c r="UBO254" s="435"/>
      <c r="UBP254" s="435"/>
      <c r="UBQ254" s="435"/>
      <c r="UBR254" s="435"/>
      <c r="UBS254" s="435"/>
      <c r="UBT254" s="435"/>
      <c r="UBU254" s="435"/>
      <c r="UBV254" s="435"/>
      <c r="UBW254" s="435"/>
      <c r="UBX254" s="435"/>
      <c r="UBY254" s="435"/>
      <c r="UBZ254" s="435"/>
      <c r="UCA254" s="435"/>
      <c r="UCB254" s="435"/>
      <c r="UCC254" s="435"/>
      <c r="UCD254" s="435"/>
      <c r="UCE254" s="435"/>
      <c r="UCF254" s="435"/>
      <c r="UCG254" s="435"/>
      <c r="UCH254" s="435"/>
      <c r="UCI254" s="435"/>
      <c r="UCJ254" s="435"/>
      <c r="UCK254" s="435"/>
      <c r="UCL254" s="435"/>
      <c r="UCM254" s="435"/>
      <c r="UCN254" s="435"/>
      <c r="UCO254" s="435"/>
      <c r="UCP254" s="435"/>
      <c r="UCQ254" s="435"/>
      <c r="UCR254" s="435"/>
      <c r="UCS254" s="435"/>
      <c r="UCT254" s="435"/>
      <c r="UCU254" s="435"/>
      <c r="UCV254" s="435"/>
      <c r="UCW254" s="435"/>
      <c r="UCX254" s="435"/>
      <c r="UCY254" s="435"/>
      <c r="UCZ254" s="435"/>
      <c r="UDA254" s="435"/>
      <c r="UDB254" s="435"/>
      <c r="UDC254" s="435"/>
      <c r="UDD254" s="435"/>
      <c r="UDE254" s="435"/>
      <c r="UDF254" s="435"/>
      <c r="UDG254" s="435"/>
      <c r="UDH254" s="435"/>
      <c r="UDI254" s="435"/>
      <c r="UDJ254" s="435"/>
      <c r="UDK254" s="435"/>
      <c r="UDL254" s="435"/>
      <c r="UDM254" s="435"/>
      <c r="UDN254" s="435"/>
      <c r="UDO254" s="435"/>
      <c r="UDP254" s="435"/>
      <c r="UDQ254" s="435"/>
      <c r="UDR254" s="435"/>
      <c r="UDS254" s="435"/>
      <c r="UDT254" s="435"/>
      <c r="UDU254" s="435"/>
      <c r="UDV254" s="435"/>
      <c r="UDW254" s="435"/>
      <c r="UDX254" s="435"/>
      <c r="UDY254" s="435"/>
      <c r="UDZ254" s="435"/>
      <c r="UEA254" s="435"/>
      <c r="UEB254" s="435"/>
      <c r="UEC254" s="435"/>
      <c r="UED254" s="435"/>
      <c r="UEE254" s="435"/>
      <c r="UEF254" s="435"/>
      <c r="UEG254" s="435"/>
      <c r="UEH254" s="435"/>
      <c r="UEI254" s="435"/>
      <c r="UEJ254" s="435"/>
      <c r="UEK254" s="435"/>
      <c r="UEL254" s="435"/>
      <c r="UEM254" s="435"/>
      <c r="UEN254" s="435"/>
      <c r="UEO254" s="435"/>
      <c r="UEP254" s="435"/>
      <c r="UEQ254" s="435"/>
      <c r="UER254" s="435"/>
      <c r="UES254" s="435"/>
      <c r="UET254" s="435"/>
      <c r="UEU254" s="435"/>
      <c r="UEV254" s="435"/>
      <c r="UEW254" s="435"/>
      <c r="UEX254" s="435"/>
      <c r="UEY254" s="435"/>
      <c r="UEZ254" s="435"/>
      <c r="UFA254" s="435"/>
      <c r="UFB254" s="435"/>
      <c r="UFC254" s="435"/>
      <c r="UFD254" s="435"/>
      <c r="UFE254" s="435"/>
      <c r="UFF254" s="435"/>
      <c r="UFG254" s="435"/>
      <c r="UFH254" s="435"/>
      <c r="UFI254" s="435"/>
      <c r="UFJ254" s="435"/>
      <c r="UFK254" s="435"/>
      <c r="UFL254" s="435"/>
      <c r="UFM254" s="435"/>
      <c r="UFN254" s="435"/>
      <c r="UFO254" s="435"/>
      <c r="UFP254" s="435"/>
      <c r="UFQ254" s="435"/>
      <c r="UFR254" s="435"/>
      <c r="UFS254" s="435"/>
      <c r="UFT254" s="435"/>
      <c r="UFU254" s="435"/>
      <c r="UFV254" s="435"/>
      <c r="UFW254" s="435"/>
      <c r="UFX254" s="435"/>
      <c r="UFY254" s="435"/>
      <c r="UFZ254" s="435"/>
      <c r="UGA254" s="435"/>
      <c r="UGB254" s="435"/>
      <c r="UGC254" s="435"/>
      <c r="UGD254" s="435"/>
      <c r="UGE254" s="435"/>
      <c r="UGF254" s="435"/>
      <c r="UGG254" s="435"/>
      <c r="UGH254" s="435"/>
      <c r="UGI254" s="435"/>
      <c r="UGJ254" s="435"/>
      <c r="UGK254" s="435"/>
      <c r="UGL254" s="435"/>
      <c r="UGM254" s="435"/>
      <c r="UGN254" s="435"/>
      <c r="UGO254" s="435"/>
      <c r="UGP254" s="435"/>
      <c r="UGQ254" s="435"/>
      <c r="UGR254" s="435"/>
      <c r="UGS254" s="435"/>
      <c r="UGT254" s="435"/>
      <c r="UGU254" s="435"/>
      <c r="UGV254" s="435"/>
      <c r="UGW254" s="435"/>
      <c r="UGX254" s="435"/>
      <c r="UGY254" s="435"/>
      <c r="UGZ254" s="435"/>
      <c r="UHA254" s="435"/>
      <c r="UHB254" s="435"/>
      <c r="UHC254" s="435"/>
      <c r="UHD254" s="435"/>
      <c r="UHE254" s="435"/>
      <c r="UHF254" s="435"/>
      <c r="UHG254" s="435"/>
      <c r="UHH254" s="435"/>
      <c r="UHI254" s="435"/>
      <c r="UHJ254" s="435"/>
      <c r="UHK254" s="435"/>
      <c r="UHL254" s="435"/>
      <c r="UHM254" s="435"/>
      <c r="UHN254" s="435"/>
      <c r="UHO254" s="435"/>
      <c r="UHP254" s="435"/>
      <c r="UHQ254" s="435"/>
      <c r="UHR254" s="435"/>
      <c r="UHS254" s="435"/>
      <c r="UHT254" s="435"/>
      <c r="UHU254" s="435"/>
      <c r="UHV254" s="435"/>
      <c r="UHW254" s="435"/>
      <c r="UHX254" s="435"/>
      <c r="UHY254" s="435"/>
      <c r="UHZ254" s="435"/>
      <c r="UIA254" s="435"/>
      <c r="UIB254" s="435"/>
      <c r="UIC254" s="435"/>
      <c r="UID254" s="435"/>
      <c r="UIE254" s="435"/>
      <c r="UIF254" s="435"/>
      <c r="UIG254" s="435"/>
      <c r="UIH254" s="435"/>
      <c r="UII254" s="435"/>
      <c r="UIJ254" s="435"/>
      <c r="UIK254" s="435"/>
      <c r="UIL254" s="435"/>
      <c r="UIM254" s="435"/>
      <c r="UIN254" s="435"/>
      <c r="UIO254" s="435"/>
      <c r="UIP254" s="435"/>
      <c r="UIQ254" s="435"/>
      <c r="UIR254" s="435"/>
      <c r="UIS254" s="435"/>
      <c r="UIT254" s="435"/>
      <c r="UIU254" s="435"/>
      <c r="UIV254" s="435"/>
      <c r="UIW254" s="435"/>
      <c r="UIX254" s="435"/>
      <c r="UIY254" s="435"/>
      <c r="UIZ254" s="435"/>
      <c r="UJA254" s="435"/>
      <c r="UJB254" s="435"/>
      <c r="UJC254" s="435"/>
      <c r="UJD254" s="435"/>
      <c r="UJE254" s="435"/>
      <c r="UJF254" s="435"/>
      <c r="UJG254" s="435"/>
      <c r="UJH254" s="435"/>
      <c r="UJI254" s="435"/>
      <c r="UJJ254" s="435"/>
      <c r="UJK254" s="435"/>
      <c r="UJL254" s="435"/>
      <c r="UJM254" s="435"/>
      <c r="UJN254" s="435"/>
      <c r="UJO254" s="435"/>
      <c r="UJP254" s="435"/>
      <c r="UJQ254" s="435"/>
      <c r="UJR254" s="435"/>
      <c r="UJS254" s="435"/>
      <c r="UJT254" s="435"/>
      <c r="UJU254" s="435"/>
      <c r="UJV254" s="435"/>
      <c r="UJW254" s="435"/>
      <c r="UJX254" s="435"/>
      <c r="UJY254" s="435"/>
      <c r="UJZ254" s="435"/>
      <c r="UKA254" s="435"/>
      <c r="UKB254" s="435"/>
      <c r="UKC254" s="435"/>
      <c r="UKD254" s="435"/>
      <c r="UKE254" s="435"/>
      <c r="UKF254" s="435"/>
      <c r="UKG254" s="435"/>
      <c r="UKH254" s="435"/>
      <c r="UKI254" s="435"/>
      <c r="UKJ254" s="435"/>
      <c r="UKK254" s="435"/>
      <c r="UKL254" s="435"/>
      <c r="UKM254" s="435"/>
      <c r="UKN254" s="435"/>
      <c r="UKO254" s="435"/>
      <c r="UKP254" s="435"/>
      <c r="UKQ254" s="435"/>
      <c r="UKR254" s="435"/>
      <c r="UKS254" s="435"/>
      <c r="UKT254" s="435"/>
      <c r="UKU254" s="435"/>
      <c r="UKV254" s="435"/>
      <c r="UKW254" s="435"/>
      <c r="UKX254" s="435"/>
      <c r="UKY254" s="435"/>
      <c r="UKZ254" s="435"/>
      <c r="ULA254" s="435"/>
      <c r="ULB254" s="435"/>
      <c r="ULC254" s="435"/>
      <c r="ULD254" s="435"/>
      <c r="ULE254" s="435"/>
      <c r="ULF254" s="435"/>
      <c r="ULG254" s="435"/>
      <c r="ULH254" s="435"/>
      <c r="ULI254" s="435"/>
      <c r="ULJ254" s="435"/>
      <c r="ULK254" s="435"/>
      <c r="ULL254" s="435"/>
      <c r="ULM254" s="435"/>
      <c r="ULN254" s="435"/>
      <c r="ULO254" s="435"/>
      <c r="ULP254" s="435"/>
      <c r="ULQ254" s="435"/>
      <c r="ULR254" s="435"/>
      <c r="ULS254" s="435"/>
      <c r="ULT254" s="435"/>
      <c r="ULU254" s="435"/>
      <c r="ULV254" s="435"/>
      <c r="ULW254" s="435"/>
      <c r="ULX254" s="435"/>
      <c r="ULY254" s="435"/>
      <c r="ULZ254" s="435"/>
      <c r="UMA254" s="435"/>
      <c r="UMB254" s="435"/>
      <c r="UMC254" s="435"/>
      <c r="UMD254" s="435"/>
      <c r="UME254" s="435"/>
      <c r="UMF254" s="435"/>
      <c r="UMG254" s="435"/>
      <c r="UMH254" s="435"/>
      <c r="UMI254" s="435"/>
      <c r="UMJ254" s="435"/>
      <c r="UMK254" s="435"/>
      <c r="UML254" s="435"/>
      <c r="UMM254" s="435"/>
      <c r="UMN254" s="435"/>
      <c r="UMO254" s="435"/>
      <c r="UMP254" s="435"/>
      <c r="UMQ254" s="435"/>
      <c r="UMR254" s="435"/>
      <c r="UMS254" s="435"/>
      <c r="UMT254" s="435"/>
      <c r="UMU254" s="435"/>
      <c r="UMV254" s="435"/>
      <c r="UMW254" s="435"/>
      <c r="UMX254" s="435"/>
      <c r="UMY254" s="435"/>
      <c r="UMZ254" s="435"/>
      <c r="UNA254" s="435"/>
      <c r="UNB254" s="435"/>
      <c r="UNC254" s="435"/>
      <c r="UND254" s="435"/>
      <c r="UNE254" s="435"/>
      <c r="UNF254" s="435"/>
      <c r="UNG254" s="435"/>
      <c r="UNH254" s="435"/>
      <c r="UNI254" s="435"/>
      <c r="UNJ254" s="435"/>
      <c r="UNK254" s="435"/>
      <c r="UNL254" s="435"/>
      <c r="UNM254" s="435"/>
      <c r="UNN254" s="435"/>
      <c r="UNO254" s="435"/>
      <c r="UNP254" s="435"/>
      <c r="UNQ254" s="435"/>
      <c r="UNR254" s="435"/>
      <c r="UNS254" s="435"/>
      <c r="UNT254" s="435"/>
      <c r="UNU254" s="435"/>
      <c r="UNV254" s="435"/>
      <c r="UNW254" s="435"/>
      <c r="UNX254" s="435"/>
      <c r="UNY254" s="435"/>
      <c r="UNZ254" s="435"/>
      <c r="UOA254" s="435"/>
      <c r="UOB254" s="435"/>
      <c r="UOC254" s="435"/>
      <c r="UOD254" s="435"/>
      <c r="UOE254" s="435"/>
      <c r="UOF254" s="435"/>
      <c r="UOG254" s="435"/>
      <c r="UOH254" s="435"/>
      <c r="UOI254" s="435"/>
      <c r="UOJ254" s="435"/>
      <c r="UOK254" s="435"/>
      <c r="UOL254" s="435"/>
      <c r="UOM254" s="435"/>
      <c r="UON254" s="435"/>
      <c r="UOO254" s="435"/>
      <c r="UOP254" s="435"/>
      <c r="UOQ254" s="435"/>
      <c r="UOR254" s="435"/>
      <c r="UOS254" s="435"/>
      <c r="UOT254" s="435"/>
      <c r="UOU254" s="435"/>
      <c r="UOV254" s="435"/>
      <c r="UOW254" s="435"/>
      <c r="UOX254" s="435"/>
      <c r="UOY254" s="435"/>
      <c r="UOZ254" s="435"/>
      <c r="UPA254" s="435"/>
      <c r="UPB254" s="435"/>
      <c r="UPC254" s="435"/>
      <c r="UPD254" s="435"/>
      <c r="UPE254" s="435"/>
      <c r="UPF254" s="435"/>
      <c r="UPG254" s="435"/>
      <c r="UPH254" s="435"/>
      <c r="UPI254" s="435"/>
      <c r="UPJ254" s="435"/>
      <c r="UPK254" s="435"/>
      <c r="UPL254" s="435"/>
      <c r="UPM254" s="435"/>
      <c r="UPN254" s="435"/>
      <c r="UPO254" s="435"/>
      <c r="UPP254" s="435"/>
      <c r="UPQ254" s="435"/>
      <c r="UPR254" s="435"/>
      <c r="UPS254" s="435"/>
      <c r="UPT254" s="435"/>
      <c r="UPU254" s="435"/>
      <c r="UPV254" s="435"/>
      <c r="UPW254" s="435"/>
      <c r="UPX254" s="435"/>
      <c r="UPY254" s="435"/>
      <c r="UPZ254" s="435"/>
      <c r="UQA254" s="435"/>
      <c r="UQB254" s="435"/>
      <c r="UQC254" s="435"/>
      <c r="UQD254" s="435"/>
      <c r="UQE254" s="435"/>
      <c r="UQF254" s="435"/>
      <c r="UQG254" s="435"/>
      <c r="UQH254" s="435"/>
      <c r="UQI254" s="435"/>
      <c r="UQJ254" s="435"/>
      <c r="UQK254" s="435"/>
      <c r="UQL254" s="435"/>
      <c r="UQM254" s="435"/>
      <c r="UQN254" s="435"/>
      <c r="UQO254" s="435"/>
      <c r="UQP254" s="435"/>
      <c r="UQQ254" s="435"/>
      <c r="UQR254" s="435"/>
      <c r="UQS254" s="435"/>
      <c r="UQT254" s="435"/>
      <c r="UQU254" s="435"/>
      <c r="UQV254" s="435"/>
      <c r="UQW254" s="435"/>
      <c r="UQX254" s="435"/>
      <c r="UQY254" s="435"/>
      <c r="UQZ254" s="435"/>
      <c r="URA254" s="435"/>
      <c r="URB254" s="435"/>
      <c r="URC254" s="435"/>
      <c r="URD254" s="435"/>
      <c r="URE254" s="435"/>
      <c r="URF254" s="435"/>
      <c r="URG254" s="435"/>
      <c r="URH254" s="435"/>
      <c r="URI254" s="435"/>
      <c r="URJ254" s="435"/>
      <c r="URK254" s="435"/>
      <c r="URL254" s="435"/>
      <c r="URM254" s="435"/>
      <c r="URN254" s="435"/>
      <c r="URO254" s="435"/>
      <c r="URP254" s="435"/>
      <c r="URQ254" s="435"/>
      <c r="URR254" s="435"/>
      <c r="URS254" s="435"/>
      <c r="URT254" s="435"/>
      <c r="URU254" s="435"/>
      <c r="URV254" s="435"/>
      <c r="URW254" s="435"/>
      <c r="URX254" s="435"/>
      <c r="URY254" s="435"/>
      <c r="URZ254" s="435"/>
      <c r="USA254" s="435"/>
      <c r="USB254" s="435"/>
      <c r="USC254" s="435"/>
      <c r="USD254" s="435"/>
      <c r="USE254" s="435"/>
      <c r="USF254" s="435"/>
      <c r="USG254" s="435"/>
      <c r="USH254" s="435"/>
      <c r="USI254" s="435"/>
      <c r="USJ254" s="435"/>
      <c r="USK254" s="435"/>
      <c r="USL254" s="435"/>
      <c r="USM254" s="435"/>
      <c r="USN254" s="435"/>
      <c r="USO254" s="435"/>
      <c r="USP254" s="435"/>
      <c r="USQ254" s="435"/>
      <c r="USR254" s="435"/>
      <c r="USS254" s="435"/>
      <c r="UST254" s="435"/>
      <c r="USU254" s="435"/>
      <c r="USV254" s="435"/>
      <c r="USW254" s="435"/>
      <c r="USX254" s="435"/>
      <c r="USY254" s="435"/>
      <c r="USZ254" s="435"/>
      <c r="UTA254" s="435"/>
      <c r="UTB254" s="435"/>
      <c r="UTC254" s="435"/>
      <c r="UTD254" s="435"/>
      <c r="UTE254" s="435"/>
      <c r="UTF254" s="435"/>
      <c r="UTG254" s="435"/>
      <c r="UTH254" s="435"/>
      <c r="UTI254" s="435"/>
      <c r="UTJ254" s="435"/>
      <c r="UTK254" s="435"/>
      <c r="UTL254" s="435"/>
      <c r="UTM254" s="435"/>
      <c r="UTN254" s="435"/>
      <c r="UTO254" s="435"/>
      <c r="UTP254" s="435"/>
      <c r="UTQ254" s="435"/>
      <c r="UTR254" s="435"/>
      <c r="UTS254" s="435"/>
      <c r="UTT254" s="435"/>
      <c r="UTU254" s="435"/>
      <c r="UTV254" s="435"/>
      <c r="UTW254" s="435"/>
      <c r="UTX254" s="435"/>
      <c r="UTY254" s="435"/>
      <c r="UTZ254" s="435"/>
      <c r="UUA254" s="435"/>
      <c r="UUB254" s="435"/>
      <c r="UUC254" s="435"/>
      <c r="UUD254" s="435"/>
      <c r="UUE254" s="435"/>
      <c r="UUF254" s="435"/>
      <c r="UUG254" s="435"/>
      <c r="UUH254" s="435"/>
      <c r="UUI254" s="435"/>
      <c r="UUJ254" s="435"/>
      <c r="UUK254" s="435"/>
      <c r="UUL254" s="435"/>
      <c r="UUM254" s="435"/>
      <c r="UUN254" s="435"/>
      <c r="UUO254" s="435"/>
      <c r="UUP254" s="435"/>
      <c r="UUQ254" s="435"/>
      <c r="UUR254" s="435"/>
      <c r="UUS254" s="435"/>
      <c r="UUT254" s="435"/>
      <c r="UUU254" s="435"/>
      <c r="UUV254" s="435"/>
      <c r="UUW254" s="435"/>
      <c r="UUX254" s="435"/>
      <c r="UUY254" s="435"/>
      <c r="UUZ254" s="435"/>
      <c r="UVA254" s="435"/>
      <c r="UVB254" s="435"/>
      <c r="UVC254" s="435"/>
      <c r="UVD254" s="435"/>
      <c r="UVE254" s="435"/>
      <c r="UVF254" s="435"/>
      <c r="UVG254" s="435"/>
      <c r="UVH254" s="435"/>
      <c r="UVI254" s="435"/>
      <c r="UVJ254" s="435"/>
      <c r="UVK254" s="435"/>
      <c r="UVL254" s="435"/>
      <c r="UVM254" s="435"/>
      <c r="UVN254" s="435"/>
      <c r="UVO254" s="435"/>
      <c r="UVP254" s="435"/>
      <c r="UVQ254" s="435"/>
      <c r="UVR254" s="435"/>
      <c r="UVS254" s="435"/>
      <c r="UVT254" s="435"/>
      <c r="UVU254" s="435"/>
      <c r="UVV254" s="435"/>
      <c r="UVW254" s="435"/>
      <c r="UVX254" s="435"/>
      <c r="UVY254" s="435"/>
      <c r="UVZ254" s="435"/>
      <c r="UWA254" s="435"/>
      <c r="UWB254" s="435"/>
      <c r="UWC254" s="435"/>
      <c r="UWD254" s="435"/>
      <c r="UWE254" s="435"/>
      <c r="UWF254" s="435"/>
      <c r="UWG254" s="435"/>
      <c r="UWH254" s="435"/>
      <c r="UWI254" s="435"/>
      <c r="UWJ254" s="435"/>
      <c r="UWK254" s="435"/>
      <c r="UWL254" s="435"/>
      <c r="UWM254" s="435"/>
      <c r="UWN254" s="435"/>
      <c r="UWO254" s="435"/>
      <c r="UWP254" s="435"/>
      <c r="UWQ254" s="435"/>
      <c r="UWR254" s="435"/>
      <c r="UWS254" s="435"/>
      <c r="UWT254" s="435"/>
      <c r="UWU254" s="435"/>
      <c r="UWV254" s="435"/>
      <c r="UWW254" s="435"/>
      <c r="UWX254" s="435"/>
      <c r="UWY254" s="435"/>
      <c r="UWZ254" s="435"/>
      <c r="UXA254" s="435"/>
      <c r="UXB254" s="435"/>
      <c r="UXC254" s="435"/>
      <c r="UXD254" s="435"/>
      <c r="UXE254" s="435"/>
      <c r="UXF254" s="435"/>
      <c r="UXG254" s="435"/>
      <c r="UXH254" s="435"/>
      <c r="UXI254" s="435"/>
      <c r="UXJ254" s="435"/>
      <c r="UXK254" s="435"/>
      <c r="UXL254" s="435"/>
      <c r="UXM254" s="435"/>
      <c r="UXN254" s="435"/>
      <c r="UXO254" s="435"/>
      <c r="UXP254" s="435"/>
      <c r="UXQ254" s="435"/>
      <c r="UXR254" s="435"/>
      <c r="UXS254" s="435"/>
      <c r="UXT254" s="435"/>
      <c r="UXU254" s="435"/>
      <c r="UXV254" s="435"/>
      <c r="UXW254" s="435"/>
      <c r="UXX254" s="435"/>
      <c r="UXY254" s="435"/>
      <c r="UXZ254" s="435"/>
      <c r="UYA254" s="435"/>
      <c r="UYB254" s="435"/>
      <c r="UYC254" s="435"/>
      <c r="UYD254" s="435"/>
      <c r="UYE254" s="435"/>
      <c r="UYF254" s="435"/>
      <c r="UYG254" s="435"/>
      <c r="UYH254" s="435"/>
      <c r="UYI254" s="435"/>
      <c r="UYJ254" s="435"/>
      <c r="UYK254" s="435"/>
      <c r="UYL254" s="435"/>
      <c r="UYM254" s="435"/>
      <c r="UYN254" s="435"/>
      <c r="UYO254" s="435"/>
      <c r="UYP254" s="435"/>
      <c r="UYQ254" s="435"/>
      <c r="UYR254" s="435"/>
      <c r="UYS254" s="435"/>
      <c r="UYT254" s="435"/>
      <c r="UYU254" s="435"/>
      <c r="UYV254" s="435"/>
      <c r="UYW254" s="435"/>
      <c r="UYX254" s="435"/>
      <c r="UYY254" s="435"/>
      <c r="UYZ254" s="435"/>
      <c r="UZA254" s="435"/>
      <c r="UZB254" s="435"/>
      <c r="UZC254" s="435"/>
      <c r="UZD254" s="435"/>
      <c r="UZE254" s="435"/>
      <c r="UZF254" s="435"/>
      <c r="UZG254" s="435"/>
      <c r="UZH254" s="435"/>
      <c r="UZI254" s="435"/>
      <c r="UZJ254" s="435"/>
      <c r="UZK254" s="435"/>
      <c r="UZL254" s="435"/>
      <c r="UZM254" s="435"/>
      <c r="UZN254" s="435"/>
      <c r="UZO254" s="435"/>
      <c r="UZP254" s="435"/>
      <c r="UZQ254" s="435"/>
      <c r="UZR254" s="435"/>
      <c r="UZS254" s="435"/>
      <c r="UZT254" s="435"/>
      <c r="UZU254" s="435"/>
      <c r="UZV254" s="435"/>
      <c r="UZW254" s="435"/>
      <c r="UZX254" s="435"/>
      <c r="UZY254" s="435"/>
      <c r="UZZ254" s="435"/>
      <c r="VAA254" s="435"/>
      <c r="VAB254" s="435"/>
      <c r="VAC254" s="435"/>
      <c r="VAD254" s="435"/>
      <c r="VAE254" s="435"/>
      <c r="VAF254" s="435"/>
      <c r="VAG254" s="435"/>
      <c r="VAH254" s="435"/>
      <c r="VAI254" s="435"/>
      <c r="VAJ254" s="435"/>
      <c r="VAK254" s="435"/>
      <c r="VAL254" s="435"/>
      <c r="VAM254" s="435"/>
      <c r="VAN254" s="435"/>
      <c r="VAO254" s="435"/>
      <c r="VAP254" s="435"/>
      <c r="VAQ254" s="435"/>
      <c r="VAR254" s="435"/>
      <c r="VAS254" s="435"/>
      <c r="VAT254" s="435"/>
      <c r="VAU254" s="435"/>
      <c r="VAV254" s="435"/>
      <c r="VAW254" s="435"/>
      <c r="VAX254" s="435"/>
      <c r="VAY254" s="435"/>
      <c r="VAZ254" s="435"/>
      <c r="VBA254" s="435"/>
      <c r="VBB254" s="435"/>
      <c r="VBC254" s="435"/>
      <c r="VBD254" s="435"/>
      <c r="VBE254" s="435"/>
      <c r="VBF254" s="435"/>
      <c r="VBG254" s="435"/>
      <c r="VBH254" s="435"/>
      <c r="VBI254" s="435"/>
      <c r="VBJ254" s="435"/>
      <c r="VBK254" s="435"/>
      <c r="VBL254" s="435"/>
      <c r="VBM254" s="435"/>
      <c r="VBN254" s="435"/>
      <c r="VBO254" s="435"/>
      <c r="VBP254" s="435"/>
      <c r="VBQ254" s="435"/>
      <c r="VBR254" s="435"/>
      <c r="VBS254" s="435"/>
      <c r="VBT254" s="435"/>
      <c r="VBU254" s="435"/>
      <c r="VBV254" s="435"/>
      <c r="VBW254" s="435"/>
      <c r="VBX254" s="435"/>
      <c r="VBY254" s="435"/>
      <c r="VBZ254" s="435"/>
      <c r="VCA254" s="435"/>
      <c r="VCB254" s="435"/>
      <c r="VCC254" s="435"/>
      <c r="VCD254" s="435"/>
      <c r="VCE254" s="435"/>
      <c r="VCF254" s="435"/>
      <c r="VCG254" s="435"/>
      <c r="VCH254" s="435"/>
      <c r="VCI254" s="435"/>
      <c r="VCJ254" s="435"/>
      <c r="VCK254" s="435"/>
      <c r="VCL254" s="435"/>
      <c r="VCM254" s="435"/>
      <c r="VCN254" s="435"/>
      <c r="VCO254" s="435"/>
      <c r="VCP254" s="435"/>
      <c r="VCQ254" s="435"/>
      <c r="VCR254" s="435"/>
      <c r="VCS254" s="435"/>
      <c r="VCT254" s="435"/>
      <c r="VCU254" s="435"/>
      <c r="VCV254" s="435"/>
      <c r="VCW254" s="435"/>
      <c r="VCX254" s="435"/>
      <c r="VCY254" s="435"/>
      <c r="VCZ254" s="435"/>
      <c r="VDA254" s="435"/>
      <c r="VDB254" s="435"/>
      <c r="VDC254" s="435"/>
      <c r="VDD254" s="435"/>
      <c r="VDE254" s="435"/>
      <c r="VDF254" s="435"/>
      <c r="VDG254" s="435"/>
      <c r="VDH254" s="435"/>
      <c r="VDI254" s="435"/>
      <c r="VDJ254" s="435"/>
      <c r="VDK254" s="435"/>
      <c r="VDL254" s="435"/>
      <c r="VDM254" s="435"/>
      <c r="VDN254" s="435"/>
      <c r="VDO254" s="435"/>
      <c r="VDP254" s="435"/>
      <c r="VDQ254" s="435"/>
      <c r="VDR254" s="435"/>
      <c r="VDS254" s="435"/>
      <c r="VDT254" s="435"/>
      <c r="VDU254" s="435"/>
      <c r="VDV254" s="435"/>
      <c r="VDW254" s="435"/>
      <c r="VDX254" s="435"/>
      <c r="VDY254" s="435"/>
      <c r="VDZ254" s="435"/>
      <c r="VEA254" s="435"/>
      <c r="VEB254" s="435"/>
      <c r="VEC254" s="435"/>
      <c r="VED254" s="435"/>
      <c r="VEE254" s="435"/>
      <c r="VEF254" s="435"/>
      <c r="VEG254" s="435"/>
      <c r="VEH254" s="435"/>
      <c r="VEI254" s="435"/>
      <c r="VEJ254" s="435"/>
      <c r="VEK254" s="435"/>
      <c r="VEL254" s="435"/>
      <c r="VEM254" s="435"/>
      <c r="VEN254" s="435"/>
      <c r="VEO254" s="435"/>
      <c r="VEP254" s="435"/>
      <c r="VEQ254" s="435"/>
      <c r="VER254" s="435"/>
      <c r="VES254" s="435"/>
      <c r="VET254" s="435"/>
      <c r="VEU254" s="435"/>
      <c r="VEV254" s="435"/>
      <c r="VEW254" s="435"/>
      <c r="VEX254" s="435"/>
      <c r="VEY254" s="435"/>
      <c r="VEZ254" s="435"/>
      <c r="VFA254" s="435"/>
      <c r="VFB254" s="435"/>
      <c r="VFC254" s="435"/>
      <c r="VFD254" s="435"/>
      <c r="VFE254" s="435"/>
      <c r="VFF254" s="435"/>
      <c r="VFG254" s="435"/>
      <c r="VFH254" s="435"/>
      <c r="VFI254" s="435"/>
      <c r="VFJ254" s="435"/>
      <c r="VFK254" s="435"/>
      <c r="VFL254" s="435"/>
      <c r="VFM254" s="435"/>
      <c r="VFN254" s="435"/>
      <c r="VFO254" s="435"/>
      <c r="VFP254" s="435"/>
      <c r="VFQ254" s="435"/>
      <c r="VFR254" s="435"/>
      <c r="VFS254" s="435"/>
      <c r="VFT254" s="435"/>
      <c r="VFU254" s="435"/>
      <c r="VFV254" s="435"/>
      <c r="VFW254" s="435"/>
      <c r="VFX254" s="435"/>
      <c r="VFY254" s="435"/>
      <c r="VFZ254" s="435"/>
      <c r="VGA254" s="435"/>
      <c r="VGB254" s="435"/>
      <c r="VGC254" s="435"/>
      <c r="VGD254" s="435"/>
      <c r="VGE254" s="435"/>
      <c r="VGF254" s="435"/>
      <c r="VGG254" s="435"/>
      <c r="VGH254" s="435"/>
      <c r="VGI254" s="435"/>
      <c r="VGJ254" s="435"/>
      <c r="VGK254" s="435"/>
      <c r="VGL254" s="435"/>
      <c r="VGM254" s="435"/>
      <c r="VGN254" s="435"/>
      <c r="VGO254" s="435"/>
      <c r="VGP254" s="435"/>
      <c r="VGQ254" s="435"/>
      <c r="VGR254" s="435"/>
      <c r="VGS254" s="435"/>
      <c r="VGT254" s="435"/>
      <c r="VGU254" s="435"/>
      <c r="VGV254" s="435"/>
      <c r="VGW254" s="435"/>
      <c r="VGX254" s="435"/>
      <c r="VGY254" s="435"/>
      <c r="VGZ254" s="435"/>
      <c r="VHA254" s="435"/>
      <c r="VHB254" s="435"/>
      <c r="VHC254" s="435"/>
      <c r="VHD254" s="435"/>
      <c r="VHE254" s="435"/>
      <c r="VHF254" s="435"/>
      <c r="VHG254" s="435"/>
      <c r="VHH254" s="435"/>
      <c r="VHI254" s="435"/>
      <c r="VHJ254" s="435"/>
      <c r="VHK254" s="435"/>
      <c r="VHL254" s="435"/>
      <c r="VHM254" s="435"/>
      <c r="VHN254" s="435"/>
      <c r="VHO254" s="435"/>
      <c r="VHP254" s="435"/>
      <c r="VHQ254" s="435"/>
      <c r="VHR254" s="435"/>
      <c r="VHS254" s="435"/>
      <c r="VHT254" s="435"/>
      <c r="VHU254" s="435"/>
      <c r="VHV254" s="435"/>
      <c r="VHW254" s="435"/>
      <c r="VHX254" s="435"/>
      <c r="VHY254" s="435"/>
      <c r="VHZ254" s="435"/>
      <c r="VIA254" s="435"/>
      <c r="VIB254" s="435"/>
      <c r="VIC254" s="435"/>
      <c r="VID254" s="435"/>
      <c r="VIE254" s="435"/>
      <c r="VIF254" s="435"/>
      <c r="VIG254" s="435"/>
      <c r="VIH254" s="435"/>
      <c r="VII254" s="435"/>
      <c r="VIJ254" s="435"/>
      <c r="VIK254" s="435"/>
      <c r="VIL254" s="435"/>
      <c r="VIM254" s="435"/>
      <c r="VIN254" s="435"/>
      <c r="VIO254" s="435"/>
      <c r="VIP254" s="435"/>
      <c r="VIQ254" s="435"/>
      <c r="VIR254" s="435"/>
      <c r="VIS254" s="435"/>
      <c r="VIT254" s="435"/>
      <c r="VIU254" s="435"/>
      <c r="VIV254" s="435"/>
      <c r="VIW254" s="435"/>
      <c r="VIX254" s="435"/>
      <c r="VIY254" s="435"/>
      <c r="VIZ254" s="435"/>
      <c r="VJA254" s="435"/>
      <c r="VJB254" s="435"/>
      <c r="VJC254" s="435"/>
      <c r="VJD254" s="435"/>
      <c r="VJE254" s="435"/>
      <c r="VJF254" s="435"/>
      <c r="VJG254" s="435"/>
      <c r="VJH254" s="435"/>
      <c r="VJI254" s="435"/>
      <c r="VJJ254" s="435"/>
      <c r="VJK254" s="435"/>
      <c r="VJL254" s="435"/>
      <c r="VJM254" s="435"/>
      <c r="VJN254" s="435"/>
      <c r="VJO254" s="435"/>
      <c r="VJP254" s="435"/>
      <c r="VJQ254" s="435"/>
      <c r="VJR254" s="435"/>
      <c r="VJS254" s="435"/>
      <c r="VJT254" s="435"/>
      <c r="VJU254" s="435"/>
      <c r="VJV254" s="435"/>
      <c r="VJW254" s="435"/>
      <c r="VJX254" s="435"/>
      <c r="VJY254" s="435"/>
      <c r="VJZ254" s="435"/>
      <c r="VKA254" s="435"/>
      <c r="VKB254" s="435"/>
      <c r="VKC254" s="435"/>
      <c r="VKD254" s="435"/>
      <c r="VKE254" s="435"/>
      <c r="VKF254" s="435"/>
      <c r="VKG254" s="435"/>
      <c r="VKH254" s="435"/>
      <c r="VKI254" s="435"/>
      <c r="VKJ254" s="435"/>
      <c r="VKK254" s="435"/>
      <c r="VKL254" s="435"/>
      <c r="VKM254" s="435"/>
      <c r="VKN254" s="435"/>
      <c r="VKO254" s="435"/>
      <c r="VKP254" s="435"/>
      <c r="VKQ254" s="435"/>
      <c r="VKR254" s="435"/>
      <c r="VKS254" s="435"/>
      <c r="VKT254" s="435"/>
      <c r="VKU254" s="435"/>
      <c r="VKV254" s="435"/>
      <c r="VKW254" s="435"/>
      <c r="VKX254" s="435"/>
      <c r="VKY254" s="435"/>
      <c r="VKZ254" s="435"/>
      <c r="VLA254" s="435"/>
      <c r="VLB254" s="435"/>
      <c r="VLC254" s="435"/>
      <c r="VLD254" s="435"/>
      <c r="VLE254" s="435"/>
      <c r="VLF254" s="435"/>
      <c r="VLG254" s="435"/>
      <c r="VLH254" s="435"/>
      <c r="VLI254" s="435"/>
      <c r="VLJ254" s="435"/>
      <c r="VLK254" s="435"/>
      <c r="VLL254" s="435"/>
      <c r="VLM254" s="435"/>
      <c r="VLN254" s="435"/>
      <c r="VLO254" s="435"/>
      <c r="VLP254" s="435"/>
      <c r="VLQ254" s="435"/>
      <c r="VLR254" s="435"/>
      <c r="VLS254" s="435"/>
      <c r="VLT254" s="435"/>
      <c r="VLU254" s="435"/>
      <c r="VLV254" s="435"/>
      <c r="VLW254" s="435"/>
      <c r="VLX254" s="435"/>
      <c r="VLY254" s="435"/>
      <c r="VLZ254" s="435"/>
      <c r="VMA254" s="435"/>
      <c r="VMB254" s="435"/>
      <c r="VMC254" s="435"/>
      <c r="VMD254" s="435"/>
      <c r="VME254" s="435"/>
      <c r="VMF254" s="435"/>
      <c r="VMG254" s="435"/>
      <c r="VMH254" s="435"/>
      <c r="VMI254" s="435"/>
      <c r="VMJ254" s="435"/>
      <c r="VMK254" s="435"/>
      <c r="VML254" s="435"/>
      <c r="VMM254" s="435"/>
      <c r="VMN254" s="435"/>
      <c r="VMO254" s="435"/>
      <c r="VMP254" s="435"/>
      <c r="VMQ254" s="435"/>
      <c r="VMR254" s="435"/>
      <c r="VMS254" s="435"/>
      <c r="VMT254" s="435"/>
      <c r="VMU254" s="435"/>
      <c r="VMV254" s="435"/>
      <c r="VMW254" s="435"/>
      <c r="VMX254" s="435"/>
      <c r="VMY254" s="435"/>
      <c r="VMZ254" s="435"/>
      <c r="VNA254" s="435"/>
      <c r="VNB254" s="435"/>
      <c r="VNC254" s="435"/>
      <c r="VND254" s="435"/>
      <c r="VNE254" s="435"/>
      <c r="VNF254" s="435"/>
      <c r="VNG254" s="435"/>
      <c r="VNH254" s="435"/>
      <c r="VNI254" s="435"/>
      <c r="VNJ254" s="435"/>
      <c r="VNK254" s="435"/>
      <c r="VNL254" s="435"/>
      <c r="VNM254" s="435"/>
      <c r="VNN254" s="435"/>
      <c r="VNO254" s="435"/>
      <c r="VNP254" s="435"/>
      <c r="VNQ254" s="435"/>
      <c r="VNR254" s="435"/>
      <c r="VNS254" s="435"/>
      <c r="VNT254" s="435"/>
      <c r="VNU254" s="435"/>
      <c r="VNV254" s="435"/>
      <c r="VNW254" s="435"/>
      <c r="VNX254" s="435"/>
      <c r="VNY254" s="435"/>
      <c r="VNZ254" s="435"/>
      <c r="VOA254" s="435"/>
      <c r="VOB254" s="435"/>
      <c r="VOC254" s="435"/>
      <c r="VOD254" s="435"/>
      <c r="VOE254" s="435"/>
      <c r="VOF254" s="435"/>
      <c r="VOG254" s="435"/>
      <c r="VOH254" s="435"/>
      <c r="VOI254" s="435"/>
      <c r="VOJ254" s="435"/>
      <c r="VOK254" s="435"/>
      <c r="VOL254" s="435"/>
      <c r="VOM254" s="435"/>
      <c r="VON254" s="435"/>
      <c r="VOO254" s="435"/>
      <c r="VOP254" s="435"/>
      <c r="VOQ254" s="435"/>
      <c r="VOR254" s="435"/>
      <c r="VOS254" s="435"/>
      <c r="VOT254" s="435"/>
      <c r="VOU254" s="435"/>
      <c r="VOV254" s="435"/>
      <c r="VOW254" s="435"/>
      <c r="VOX254" s="435"/>
      <c r="VOY254" s="435"/>
      <c r="VOZ254" s="435"/>
      <c r="VPA254" s="435"/>
      <c r="VPB254" s="435"/>
      <c r="VPC254" s="435"/>
      <c r="VPD254" s="435"/>
      <c r="VPE254" s="435"/>
      <c r="VPF254" s="435"/>
      <c r="VPG254" s="435"/>
      <c r="VPH254" s="435"/>
      <c r="VPI254" s="435"/>
      <c r="VPJ254" s="435"/>
      <c r="VPK254" s="435"/>
      <c r="VPL254" s="435"/>
      <c r="VPM254" s="435"/>
      <c r="VPN254" s="435"/>
      <c r="VPO254" s="435"/>
      <c r="VPP254" s="435"/>
      <c r="VPQ254" s="435"/>
      <c r="VPR254" s="435"/>
      <c r="VPS254" s="435"/>
      <c r="VPT254" s="435"/>
      <c r="VPU254" s="435"/>
      <c r="VPV254" s="435"/>
      <c r="VPW254" s="435"/>
      <c r="VPX254" s="435"/>
      <c r="VPY254" s="435"/>
      <c r="VPZ254" s="435"/>
      <c r="VQA254" s="435"/>
      <c r="VQB254" s="435"/>
      <c r="VQC254" s="435"/>
      <c r="VQD254" s="435"/>
      <c r="VQE254" s="435"/>
      <c r="VQF254" s="435"/>
      <c r="VQG254" s="435"/>
      <c r="VQH254" s="435"/>
      <c r="VQI254" s="435"/>
      <c r="VQJ254" s="435"/>
      <c r="VQK254" s="435"/>
      <c r="VQL254" s="435"/>
      <c r="VQM254" s="435"/>
      <c r="VQN254" s="435"/>
      <c r="VQO254" s="435"/>
      <c r="VQP254" s="435"/>
      <c r="VQQ254" s="435"/>
      <c r="VQR254" s="435"/>
      <c r="VQS254" s="435"/>
      <c r="VQT254" s="435"/>
      <c r="VQU254" s="435"/>
      <c r="VQV254" s="435"/>
      <c r="VQW254" s="435"/>
      <c r="VQX254" s="435"/>
      <c r="VQY254" s="435"/>
      <c r="VQZ254" s="435"/>
      <c r="VRA254" s="435"/>
      <c r="VRB254" s="435"/>
      <c r="VRC254" s="435"/>
      <c r="VRD254" s="435"/>
      <c r="VRE254" s="435"/>
      <c r="VRF254" s="435"/>
      <c r="VRG254" s="435"/>
      <c r="VRH254" s="435"/>
      <c r="VRI254" s="435"/>
      <c r="VRJ254" s="435"/>
      <c r="VRK254" s="435"/>
      <c r="VRL254" s="435"/>
      <c r="VRM254" s="435"/>
      <c r="VRN254" s="435"/>
      <c r="VRO254" s="435"/>
      <c r="VRP254" s="435"/>
      <c r="VRQ254" s="435"/>
      <c r="VRR254" s="435"/>
      <c r="VRS254" s="435"/>
      <c r="VRT254" s="435"/>
      <c r="VRU254" s="435"/>
      <c r="VRV254" s="435"/>
      <c r="VRW254" s="435"/>
      <c r="VRX254" s="435"/>
      <c r="VRY254" s="435"/>
      <c r="VRZ254" s="435"/>
      <c r="VSA254" s="435"/>
      <c r="VSB254" s="435"/>
      <c r="VSC254" s="435"/>
      <c r="VSD254" s="435"/>
      <c r="VSE254" s="435"/>
      <c r="VSF254" s="435"/>
      <c r="VSG254" s="435"/>
      <c r="VSH254" s="435"/>
      <c r="VSI254" s="435"/>
      <c r="VSJ254" s="435"/>
      <c r="VSK254" s="435"/>
      <c r="VSL254" s="435"/>
      <c r="VSM254" s="435"/>
      <c r="VSN254" s="435"/>
      <c r="VSO254" s="435"/>
      <c r="VSP254" s="435"/>
      <c r="VSQ254" s="435"/>
      <c r="VSR254" s="435"/>
      <c r="VSS254" s="435"/>
      <c r="VST254" s="435"/>
      <c r="VSU254" s="435"/>
      <c r="VSV254" s="435"/>
      <c r="VSW254" s="435"/>
      <c r="VSX254" s="435"/>
      <c r="VSY254" s="435"/>
      <c r="VSZ254" s="435"/>
      <c r="VTA254" s="435"/>
      <c r="VTB254" s="435"/>
      <c r="VTC254" s="435"/>
      <c r="VTD254" s="435"/>
      <c r="VTE254" s="435"/>
      <c r="VTF254" s="435"/>
      <c r="VTG254" s="435"/>
      <c r="VTH254" s="435"/>
      <c r="VTI254" s="435"/>
      <c r="VTJ254" s="435"/>
      <c r="VTK254" s="435"/>
      <c r="VTL254" s="435"/>
      <c r="VTM254" s="435"/>
      <c r="VTN254" s="435"/>
      <c r="VTO254" s="435"/>
      <c r="VTP254" s="435"/>
      <c r="VTQ254" s="435"/>
      <c r="VTR254" s="435"/>
      <c r="VTS254" s="435"/>
      <c r="VTT254" s="435"/>
      <c r="VTU254" s="435"/>
      <c r="VTV254" s="435"/>
      <c r="VTW254" s="435"/>
      <c r="VTX254" s="435"/>
      <c r="VTY254" s="435"/>
      <c r="VTZ254" s="435"/>
      <c r="VUA254" s="435"/>
      <c r="VUB254" s="435"/>
      <c r="VUC254" s="435"/>
      <c r="VUD254" s="435"/>
      <c r="VUE254" s="435"/>
      <c r="VUF254" s="435"/>
      <c r="VUG254" s="435"/>
      <c r="VUH254" s="435"/>
      <c r="VUI254" s="435"/>
      <c r="VUJ254" s="435"/>
      <c r="VUK254" s="435"/>
      <c r="VUL254" s="435"/>
      <c r="VUM254" s="435"/>
      <c r="VUN254" s="435"/>
      <c r="VUO254" s="435"/>
      <c r="VUP254" s="435"/>
      <c r="VUQ254" s="435"/>
      <c r="VUR254" s="435"/>
      <c r="VUS254" s="435"/>
      <c r="VUT254" s="435"/>
      <c r="VUU254" s="435"/>
      <c r="VUV254" s="435"/>
      <c r="VUW254" s="435"/>
      <c r="VUX254" s="435"/>
      <c r="VUY254" s="435"/>
      <c r="VUZ254" s="435"/>
      <c r="VVA254" s="435"/>
      <c r="VVB254" s="435"/>
      <c r="VVC254" s="435"/>
      <c r="VVD254" s="435"/>
      <c r="VVE254" s="435"/>
      <c r="VVF254" s="435"/>
      <c r="VVG254" s="435"/>
      <c r="VVH254" s="435"/>
      <c r="VVI254" s="435"/>
      <c r="VVJ254" s="435"/>
      <c r="VVK254" s="435"/>
      <c r="VVL254" s="435"/>
      <c r="VVM254" s="435"/>
      <c r="VVN254" s="435"/>
      <c r="VVO254" s="435"/>
      <c r="VVP254" s="435"/>
      <c r="VVQ254" s="435"/>
      <c r="VVR254" s="435"/>
      <c r="VVS254" s="435"/>
      <c r="VVT254" s="435"/>
      <c r="VVU254" s="435"/>
      <c r="VVV254" s="435"/>
      <c r="VVW254" s="435"/>
      <c r="VVX254" s="435"/>
      <c r="VVY254" s="435"/>
      <c r="VVZ254" s="435"/>
      <c r="VWA254" s="435"/>
      <c r="VWB254" s="435"/>
      <c r="VWC254" s="435"/>
      <c r="VWD254" s="435"/>
      <c r="VWE254" s="435"/>
      <c r="VWF254" s="435"/>
      <c r="VWG254" s="435"/>
      <c r="VWH254" s="435"/>
      <c r="VWI254" s="435"/>
      <c r="VWJ254" s="435"/>
      <c r="VWK254" s="435"/>
      <c r="VWL254" s="435"/>
      <c r="VWM254" s="435"/>
      <c r="VWN254" s="435"/>
      <c r="VWO254" s="435"/>
      <c r="VWP254" s="435"/>
      <c r="VWQ254" s="435"/>
      <c r="VWR254" s="435"/>
      <c r="VWS254" s="435"/>
      <c r="VWT254" s="435"/>
      <c r="VWU254" s="435"/>
      <c r="VWV254" s="435"/>
      <c r="VWW254" s="435"/>
      <c r="VWX254" s="435"/>
      <c r="VWY254" s="435"/>
      <c r="VWZ254" s="435"/>
      <c r="VXA254" s="435"/>
      <c r="VXB254" s="435"/>
      <c r="VXC254" s="435"/>
      <c r="VXD254" s="435"/>
      <c r="VXE254" s="435"/>
      <c r="VXF254" s="435"/>
      <c r="VXG254" s="435"/>
      <c r="VXH254" s="435"/>
      <c r="VXI254" s="435"/>
      <c r="VXJ254" s="435"/>
      <c r="VXK254" s="435"/>
      <c r="VXL254" s="435"/>
      <c r="VXM254" s="435"/>
      <c r="VXN254" s="435"/>
      <c r="VXO254" s="435"/>
      <c r="VXP254" s="435"/>
      <c r="VXQ254" s="435"/>
      <c r="VXR254" s="435"/>
      <c r="VXS254" s="435"/>
      <c r="VXT254" s="435"/>
      <c r="VXU254" s="435"/>
      <c r="VXV254" s="435"/>
      <c r="VXW254" s="435"/>
      <c r="VXX254" s="435"/>
      <c r="VXY254" s="435"/>
      <c r="VXZ254" s="435"/>
      <c r="VYA254" s="435"/>
      <c r="VYB254" s="435"/>
      <c r="VYC254" s="435"/>
      <c r="VYD254" s="435"/>
      <c r="VYE254" s="435"/>
      <c r="VYF254" s="435"/>
      <c r="VYG254" s="435"/>
      <c r="VYH254" s="435"/>
      <c r="VYI254" s="435"/>
      <c r="VYJ254" s="435"/>
      <c r="VYK254" s="435"/>
      <c r="VYL254" s="435"/>
      <c r="VYM254" s="435"/>
      <c r="VYN254" s="435"/>
      <c r="VYO254" s="435"/>
      <c r="VYP254" s="435"/>
      <c r="VYQ254" s="435"/>
      <c r="VYR254" s="435"/>
      <c r="VYS254" s="435"/>
      <c r="VYT254" s="435"/>
      <c r="VYU254" s="435"/>
      <c r="VYV254" s="435"/>
      <c r="VYW254" s="435"/>
      <c r="VYX254" s="435"/>
      <c r="VYY254" s="435"/>
      <c r="VYZ254" s="435"/>
      <c r="VZA254" s="435"/>
      <c r="VZB254" s="435"/>
      <c r="VZC254" s="435"/>
      <c r="VZD254" s="435"/>
      <c r="VZE254" s="435"/>
      <c r="VZF254" s="435"/>
      <c r="VZG254" s="435"/>
      <c r="VZH254" s="435"/>
      <c r="VZI254" s="435"/>
      <c r="VZJ254" s="435"/>
      <c r="VZK254" s="435"/>
      <c r="VZL254" s="435"/>
      <c r="VZM254" s="435"/>
      <c r="VZN254" s="435"/>
      <c r="VZO254" s="435"/>
      <c r="VZP254" s="435"/>
      <c r="VZQ254" s="435"/>
      <c r="VZR254" s="435"/>
      <c r="VZS254" s="435"/>
      <c r="VZT254" s="435"/>
      <c r="VZU254" s="435"/>
      <c r="VZV254" s="435"/>
      <c r="VZW254" s="435"/>
      <c r="VZX254" s="435"/>
      <c r="VZY254" s="435"/>
      <c r="VZZ254" s="435"/>
      <c r="WAA254" s="435"/>
      <c r="WAB254" s="435"/>
      <c r="WAC254" s="435"/>
      <c r="WAD254" s="435"/>
      <c r="WAE254" s="435"/>
      <c r="WAF254" s="435"/>
      <c r="WAG254" s="435"/>
      <c r="WAH254" s="435"/>
      <c r="WAI254" s="435"/>
      <c r="WAJ254" s="435"/>
      <c r="WAK254" s="435"/>
      <c r="WAL254" s="435"/>
      <c r="WAM254" s="435"/>
      <c r="WAN254" s="435"/>
      <c r="WAO254" s="435"/>
      <c r="WAP254" s="435"/>
      <c r="WAQ254" s="435"/>
      <c r="WAR254" s="435"/>
      <c r="WAS254" s="435"/>
      <c r="WAT254" s="435"/>
      <c r="WAU254" s="435"/>
      <c r="WAV254" s="435"/>
      <c r="WAW254" s="435"/>
      <c r="WAX254" s="435"/>
      <c r="WAY254" s="435"/>
      <c r="WAZ254" s="435"/>
      <c r="WBA254" s="435"/>
      <c r="WBB254" s="435"/>
      <c r="WBC254" s="435"/>
      <c r="WBD254" s="435"/>
      <c r="WBE254" s="435"/>
      <c r="WBF254" s="435"/>
      <c r="WBG254" s="435"/>
      <c r="WBH254" s="435"/>
      <c r="WBI254" s="435"/>
      <c r="WBJ254" s="435"/>
      <c r="WBK254" s="435"/>
      <c r="WBL254" s="435"/>
      <c r="WBM254" s="435"/>
      <c r="WBN254" s="435"/>
      <c r="WBO254" s="435"/>
      <c r="WBP254" s="435"/>
      <c r="WBQ254" s="435"/>
      <c r="WBR254" s="435"/>
      <c r="WBS254" s="435"/>
      <c r="WBT254" s="435"/>
      <c r="WBU254" s="435"/>
      <c r="WBV254" s="435"/>
      <c r="WBW254" s="435"/>
      <c r="WBX254" s="435"/>
      <c r="WBY254" s="435"/>
      <c r="WBZ254" s="435"/>
      <c r="WCA254" s="435"/>
      <c r="WCB254" s="435"/>
      <c r="WCC254" s="435"/>
      <c r="WCD254" s="435"/>
      <c r="WCE254" s="435"/>
      <c r="WCF254" s="435"/>
      <c r="WCG254" s="435"/>
      <c r="WCH254" s="435"/>
      <c r="WCI254" s="435"/>
      <c r="WCJ254" s="435"/>
      <c r="WCK254" s="435"/>
      <c r="WCL254" s="435"/>
      <c r="WCM254" s="435"/>
      <c r="WCN254" s="435"/>
      <c r="WCO254" s="435"/>
      <c r="WCP254" s="435"/>
      <c r="WCQ254" s="435"/>
      <c r="WCR254" s="435"/>
      <c r="WCS254" s="435"/>
      <c r="WCT254" s="435"/>
      <c r="WCU254" s="435"/>
      <c r="WCV254" s="435"/>
      <c r="WCW254" s="435"/>
      <c r="WCX254" s="435"/>
      <c r="WCY254" s="435"/>
      <c r="WCZ254" s="435"/>
      <c r="WDA254" s="435"/>
      <c r="WDB254" s="435"/>
      <c r="WDC254" s="435"/>
      <c r="WDD254" s="435"/>
      <c r="WDE254" s="435"/>
      <c r="WDF254" s="435"/>
      <c r="WDG254" s="435"/>
      <c r="WDH254" s="435"/>
      <c r="WDI254" s="435"/>
      <c r="WDJ254" s="435"/>
      <c r="WDK254" s="435"/>
      <c r="WDL254" s="435"/>
      <c r="WDM254" s="435"/>
      <c r="WDN254" s="435"/>
      <c r="WDO254" s="435"/>
      <c r="WDP254" s="435"/>
      <c r="WDQ254" s="435"/>
      <c r="WDR254" s="435"/>
      <c r="WDS254" s="435"/>
      <c r="WDT254" s="435"/>
      <c r="WDU254" s="435"/>
      <c r="WDV254" s="435"/>
      <c r="WDW254" s="435"/>
      <c r="WDX254" s="435"/>
      <c r="WDY254" s="435"/>
      <c r="WDZ254" s="435"/>
      <c r="WEA254" s="435"/>
      <c r="WEB254" s="435"/>
      <c r="WEC254" s="435"/>
      <c r="WED254" s="435"/>
      <c r="WEE254" s="435"/>
      <c r="WEF254" s="435"/>
      <c r="WEG254" s="435"/>
      <c r="WEH254" s="435"/>
      <c r="WEI254" s="435"/>
      <c r="WEJ254" s="435"/>
      <c r="WEK254" s="435"/>
      <c r="WEL254" s="435"/>
      <c r="WEM254" s="435"/>
      <c r="WEN254" s="435"/>
      <c r="WEO254" s="435"/>
      <c r="WEP254" s="435"/>
      <c r="WEQ254" s="435"/>
      <c r="WER254" s="435"/>
      <c r="WES254" s="435"/>
      <c r="WET254" s="435"/>
      <c r="WEU254" s="435"/>
      <c r="WEV254" s="435"/>
      <c r="WEW254" s="435"/>
      <c r="WEX254" s="435"/>
      <c r="WEY254" s="435"/>
      <c r="WEZ254" s="435"/>
      <c r="WFA254" s="435"/>
      <c r="WFB254" s="435"/>
      <c r="WFC254" s="435"/>
      <c r="WFD254" s="435"/>
      <c r="WFE254" s="435"/>
      <c r="WFF254" s="435"/>
      <c r="WFG254" s="435"/>
      <c r="WFH254" s="435"/>
      <c r="WFI254" s="435"/>
      <c r="WFJ254" s="435"/>
      <c r="WFK254" s="435"/>
      <c r="WFL254" s="435"/>
      <c r="WFM254" s="435"/>
      <c r="WFN254" s="435"/>
      <c r="WFO254" s="435"/>
      <c r="WFP254" s="435"/>
      <c r="WFQ254" s="435"/>
      <c r="WFR254" s="435"/>
      <c r="WFS254" s="435"/>
      <c r="WFT254" s="435"/>
      <c r="WFU254" s="435"/>
      <c r="WFV254" s="435"/>
      <c r="WFW254" s="435"/>
      <c r="WFX254" s="435"/>
      <c r="WFY254" s="435"/>
      <c r="WFZ254" s="435"/>
      <c r="WGA254" s="435"/>
      <c r="WGB254" s="435"/>
      <c r="WGC254" s="435"/>
      <c r="WGD254" s="435"/>
      <c r="WGE254" s="435"/>
      <c r="WGF254" s="435"/>
      <c r="WGG254" s="435"/>
      <c r="WGH254" s="435"/>
      <c r="WGI254" s="435"/>
      <c r="WGJ254" s="435"/>
      <c r="WGK254" s="435"/>
      <c r="WGL254" s="435"/>
      <c r="WGM254" s="435"/>
      <c r="WGN254" s="435"/>
      <c r="WGO254" s="435"/>
      <c r="WGP254" s="435"/>
      <c r="WGQ254" s="435"/>
      <c r="WGR254" s="435"/>
      <c r="WGS254" s="435"/>
      <c r="WGT254" s="435"/>
      <c r="WGU254" s="435"/>
      <c r="WGV254" s="435"/>
      <c r="WGW254" s="435"/>
      <c r="WGX254" s="435"/>
      <c r="WGY254" s="435"/>
      <c r="WGZ254" s="435"/>
      <c r="WHA254" s="435"/>
      <c r="WHB254" s="435"/>
      <c r="WHC254" s="435"/>
      <c r="WHD254" s="435"/>
      <c r="WHE254" s="435"/>
      <c r="WHF254" s="435"/>
      <c r="WHG254" s="435"/>
      <c r="WHH254" s="435"/>
      <c r="WHI254" s="435"/>
      <c r="WHJ254" s="435"/>
      <c r="WHK254" s="435"/>
      <c r="WHL254" s="435"/>
      <c r="WHM254" s="435"/>
      <c r="WHN254" s="435"/>
      <c r="WHO254" s="435"/>
      <c r="WHP254" s="435"/>
      <c r="WHQ254" s="435"/>
      <c r="WHR254" s="435"/>
      <c r="WHS254" s="435"/>
      <c r="WHT254" s="435"/>
      <c r="WHU254" s="435"/>
      <c r="WHV254" s="435"/>
      <c r="WHW254" s="435"/>
      <c r="WHX254" s="435"/>
      <c r="WHY254" s="435"/>
      <c r="WHZ254" s="435"/>
      <c r="WIA254" s="435"/>
      <c r="WIB254" s="435"/>
      <c r="WIC254" s="435"/>
      <c r="WID254" s="435"/>
      <c r="WIE254" s="435"/>
      <c r="WIF254" s="435"/>
      <c r="WIG254" s="435"/>
      <c r="WIH254" s="435"/>
      <c r="WII254" s="435"/>
      <c r="WIJ254" s="435"/>
      <c r="WIK254" s="435"/>
      <c r="WIL254" s="435"/>
      <c r="WIM254" s="435"/>
      <c r="WIN254" s="435"/>
      <c r="WIO254" s="435"/>
      <c r="WIP254" s="435"/>
      <c r="WIQ254" s="435"/>
      <c r="WIR254" s="435"/>
      <c r="WIS254" s="435"/>
      <c r="WIT254" s="435"/>
      <c r="WIU254" s="435"/>
      <c r="WIV254" s="435"/>
      <c r="WIW254" s="435"/>
      <c r="WIX254" s="435"/>
      <c r="WIY254" s="435"/>
      <c r="WIZ254" s="435"/>
      <c r="WJA254" s="435"/>
      <c r="WJB254" s="435"/>
      <c r="WJC254" s="435"/>
      <c r="WJD254" s="435"/>
      <c r="WJE254" s="435"/>
      <c r="WJF254" s="435"/>
      <c r="WJG254" s="435"/>
      <c r="WJH254" s="435"/>
      <c r="WJI254" s="435"/>
      <c r="WJJ254" s="435"/>
      <c r="WJK254" s="435"/>
      <c r="WJL254" s="435"/>
      <c r="WJM254" s="435"/>
      <c r="WJN254" s="435"/>
      <c r="WJO254" s="435"/>
      <c r="WJP254" s="435"/>
      <c r="WJQ254" s="435"/>
      <c r="WJR254" s="435"/>
      <c r="WJS254" s="435"/>
      <c r="WJT254" s="435"/>
      <c r="WJU254" s="435"/>
      <c r="WJV254" s="435"/>
      <c r="WJW254" s="435"/>
      <c r="WJX254" s="435"/>
      <c r="WJY254" s="435"/>
      <c r="WJZ254" s="435"/>
      <c r="WKA254" s="435"/>
      <c r="WKB254" s="435"/>
      <c r="WKC254" s="435"/>
      <c r="WKD254" s="435"/>
      <c r="WKE254" s="435"/>
      <c r="WKF254" s="435"/>
      <c r="WKG254" s="435"/>
      <c r="WKH254" s="435"/>
      <c r="WKI254" s="435"/>
      <c r="WKJ254" s="435"/>
      <c r="WKK254" s="435"/>
      <c r="WKL254" s="435"/>
      <c r="WKM254" s="435"/>
      <c r="WKN254" s="435"/>
      <c r="WKO254" s="435"/>
      <c r="WKP254" s="435"/>
      <c r="WKQ254" s="435"/>
      <c r="WKR254" s="435"/>
      <c r="WKS254" s="435"/>
      <c r="WKT254" s="435"/>
      <c r="WKU254" s="435"/>
      <c r="WKV254" s="435"/>
      <c r="WKW254" s="435"/>
      <c r="WKX254" s="435"/>
      <c r="WKY254" s="435"/>
      <c r="WKZ254" s="435"/>
      <c r="WLA254" s="435"/>
      <c r="WLB254" s="435"/>
      <c r="WLC254" s="435"/>
      <c r="WLD254" s="435"/>
      <c r="WLE254" s="435"/>
      <c r="WLF254" s="435"/>
      <c r="WLG254" s="435"/>
      <c r="WLH254" s="435"/>
      <c r="WLI254" s="435"/>
      <c r="WLJ254" s="435"/>
      <c r="WLK254" s="435"/>
      <c r="WLL254" s="435"/>
      <c r="WLM254" s="435"/>
      <c r="WLN254" s="435"/>
      <c r="WLO254" s="435"/>
      <c r="WLP254" s="435"/>
      <c r="WLQ254" s="435"/>
      <c r="WLR254" s="435"/>
      <c r="WLS254" s="435"/>
      <c r="WLT254" s="435"/>
      <c r="WLU254" s="435"/>
      <c r="WLV254" s="435"/>
      <c r="WLW254" s="435"/>
      <c r="WLX254" s="435"/>
      <c r="WLY254" s="435"/>
      <c r="WLZ254" s="435"/>
      <c r="WMA254" s="435"/>
      <c r="WMB254" s="435"/>
      <c r="WMC254" s="435"/>
      <c r="WMD254" s="435"/>
      <c r="WME254" s="435"/>
      <c r="WMF254" s="435"/>
      <c r="WMG254" s="435"/>
      <c r="WMH254" s="435"/>
      <c r="WMI254" s="435"/>
      <c r="WMJ254" s="435"/>
      <c r="WMK254" s="435"/>
      <c r="WML254" s="435"/>
      <c r="WMM254" s="435"/>
      <c r="WMN254" s="435"/>
      <c r="WMO254" s="435"/>
      <c r="WMP254" s="435"/>
      <c r="WMQ254" s="435"/>
      <c r="WMR254" s="435"/>
      <c r="WMS254" s="435"/>
      <c r="WMT254" s="435"/>
      <c r="WMU254" s="435"/>
      <c r="WMV254" s="435"/>
      <c r="WMW254" s="435"/>
      <c r="WMX254" s="435"/>
      <c r="WMY254" s="435"/>
      <c r="WMZ254" s="435"/>
      <c r="WNA254" s="435"/>
      <c r="WNB254" s="435"/>
      <c r="WNC254" s="435"/>
      <c r="WND254" s="435"/>
      <c r="WNE254" s="435"/>
      <c r="WNF254" s="435"/>
      <c r="WNG254" s="435"/>
      <c r="WNH254" s="435"/>
      <c r="WNI254" s="435"/>
      <c r="WNJ254" s="435"/>
      <c r="WNK254" s="435"/>
      <c r="WNL254" s="435"/>
      <c r="WNM254" s="435"/>
      <c r="WNN254" s="435"/>
      <c r="WNO254" s="435"/>
      <c r="WNP254" s="435"/>
      <c r="WNQ254" s="435"/>
      <c r="WNR254" s="435"/>
      <c r="WNS254" s="435"/>
      <c r="WNT254" s="435"/>
      <c r="WNU254" s="435"/>
      <c r="WNV254" s="435"/>
      <c r="WNW254" s="435"/>
      <c r="WNX254" s="435"/>
      <c r="WNY254" s="435"/>
      <c r="WNZ254" s="435"/>
      <c r="WOA254" s="435"/>
      <c r="WOB254" s="435"/>
      <c r="WOC254" s="435"/>
      <c r="WOD254" s="435"/>
      <c r="WOE254" s="435"/>
      <c r="WOF254" s="435"/>
      <c r="WOG254" s="435"/>
      <c r="WOH254" s="435"/>
      <c r="WOI254" s="435"/>
      <c r="WOJ254" s="435"/>
      <c r="WOK254" s="435"/>
      <c r="WOL254" s="435"/>
      <c r="WOM254" s="435"/>
      <c r="WON254" s="435"/>
      <c r="WOO254" s="435"/>
      <c r="WOP254" s="435"/>
      <c r="WOQ254" s="435"/>
      <c r="WOR254" s="435"/>
      <c r="WOS254" s="435"/>
      <c r="WOT254" s="435"/>
      <c r="WOU254" s="435"/>
      <c r="WOV254" s="435"/>
      <c r="WOW254" s="435"/>
      <c r="WOX254" s="435"/>
      <c r="WOY254" s="435"/>
      <c r="WOZ254" s="435"/>
      <c r="WPA254" s="435"/>
      <c r="WPB254" s="435"/>
      <c r="WPC254" s="435"/>
      <c r="WPD254" s="435"/>
      <c r="WPE254" s="435"/>
      <c r="WPF254" s="435"/>
      <c r="WPG254" s="435"/>
      <c r="WPH254" s="435"/>
      <c r="WPI254" s="435"/>
      <c r="WPJ254" s="435"/>
      <c r="WPK254" s="435"/>
      <c r="WPL254" s="435"/>
      <c r="WPM254" s="435"/>
      <c r="WPN254" s="435"/>
      <c r="WPO254" s="435"/>
      <c r="WPP254" s="435"/>
      <c r="WPQ254" s="435"/>
      <c r="WPR254" s="435"/>
      <c r="WPS254" s="435"/>
      <c r="WPT254" s="435"/>
      <c r="WPU254" s="435"/>
      <c r="WPV254" s="435"/>
      <c r="WPW254" s="435"/>
      <c r="WPX254" s="435"/>
      <c r="WPY254" s="435"/>
      <c r="WPZ254" s="435"/>
      <c r="WQA254" s="435"/>
      <c r="WQB254" s="435"/>
      <c r="WQC254" s="435"/>
      <c r="WQD254" s="435"/>
      <c r="WQE254" s="435"/>
      <c r="WQF254" s="435"/>
      <c r="WQG254" s="435"/>
      <c r="WQH254" s="435"/>
      <c r="WQI254" s="435"/>
      <c r="WQJ254" s="435"/>
      <c r="WQK254" s="435"/>
      <c r="WQL254" s="435"/>
      <c r="WQM254" s="435"/>
      <c r="WQN254" s="435"/>
      <c r="WQO254" s="435"/>
      <c r="WQP254" s="435"/>
      <c r="WQQ254" s="435"/>
      <c r="WQR254" s="435"/>
      <c r="WQS254" s="435"/>
      <c r="WQT254" s="435"/>
      <c r="WQU254" s="435"/>
      <c r="WQV254" s="435"/>
      <c r="WQW254" s="435"/>
      <c r="WQX254" s="435"/>
      <c r="WQY254" s="435"/>
      <c r="WQZ254" s="435"/>
      <c r="WRA254" s="435"/>
      <c r="WRB254" s="435"/>
      <c r="WRC254" s="435"/>
      <c r="WRD254" s="435"/>
      <c r="WRE254" s="435"/>
      <c r="WRF254" s="435"/>
      <c r="WRG254" s="435"/>
      <c r="WRH254" s="435"/>
      <c r="WRI254" s="435"/>
      <c r="WRJ254" s="435"/>
      <c r="WRK254" s="435"/>
      <c r="WRL254" s="435"/>
      <c r="WRM254" s="435"/>
      <c r="WRN254" s="435"/>
      <c r="WRO254" s="435"/>
      <c r="WRP254" s="435"/>
      <c r="WRQ254" s="435"/>
      <c r="WRR254" s="435"/>
      <c r="WRS254" s="435"/>
      <c r="WRT254" s="435"/>
      <c r="WRU254" s="435"/>
      <c r="WRV254" s="435"/>
      <c r="WRW254" s="435"/>
      <c r="WRX254" s="435"/>
      <c r="WRY254" s="435"/>
      <c r="WRZ254" s="435"/>
      <c r="WSA254" s="435"/>
      <c r="WSB254" s="435"/>
      <c r="WSC254" s="435"/>
      <c r="WSD254" s="435"/>
      <c r="WSE254" s="435"/>
      <c r="WSF254" s="435"/>
      <c r="WSG254" s="435"/>
      <c r="WSH254" s="435"/>
      <c r="WSI254" s="435"/>
      <c r="WSJ254" s="435"/>
      <c r="WSK254" s="435"/>
      <c r="WSL254" s="435"/>
      <c r="WSM254" s="435"/>
      <c r="WSN254" s="435"/>
      <c r="WSO254" s="435"/>
      <c r="WSP254" s="435"/>
      <c r="WSQ254" s="435"/>
      <c r="WSR254" s="435"/>
      <c r="WSS254" s="435"/>
      <c r="WST254" s="435"/>
      <c r="WSU254" s="435"/>
      <c r="WSV254" s="435"/>
      <c r="WSW254" s="435"/>
      <c r="WSX254" s="435"/>
      <c r="WSY254" s="435"/>
      <c r="WSZ254" s="435"/>
      <c r="WTA254" s="435"/>
      <c r="WTB254" s="435"/>
      <c r="WTC254" s="435"/>
      <c r="WTD254" s="435"/>
      <c r="WTE254" s="435"/>
      <c r="WTF254" s="435"/>
      <c r="WTG254" s="435"/>
      <c r="WTH254" s="435"/>
      <c r="WTI254" s="435"/>
      <c r="WTJ254" s="435"/>
      <c r="WTK254" s="435"/>
      <c r="WTL254" s="435"/>
      <c r="WTM254" s="435"/>
      <c r="WTN254" s="435"/>
      <c r="WTO254" s="435"/>
      <c r="WTP254" s="435"/>
      <c r="WTQ254" s="435"/>
      <c r="WTR254" s="435"/>
      <c r="WTS254" s="435"/>
      <c r="WTT254" s="435"/>
      <c r="WTU254" s="435"/>
      <c r="WTV254" s="435"/>
      <c r="WTW254" s="435"/>
      <c r="WTX254" s="435"/>
      <c r="WTY254" s="435"/>
      <c r="WTZ254" s="435"/>
      <c r="WUA254" s="435"/>
      <c r="WUB254" s="435"/>
      <c r="WUC254" s="435"/>
      <c r="WUD254" s="435"/>
      <c r="WUE254" s="435"/>
      <c r="WUF254" s="435"/>
      <c r="WUG254" s="435"/>
      <c r="WUH254" s="435"/>
      <c r="WUI254" s="435"/>
      <c r="WUJ254" s="435"/>
      <c r="WUK254" s="435"/>
      <c r="WUL254" s="435"/>
      <c r="WUM254" s="435"/>
      <c r="WUN254" s="435"/>
      <c r="WUO254" s="435"/>
      <c r="WUP254" s="435"/>
      <c r="WUQ254" s="435"/>
      <c r="WUR254" s="435"/>
      <c r="WUS254" s="435"/>
      <c r="WUT254" s="435"/>
      <c r="WUU254" s="435"/>
      <c r="WUV254" s="435"/>
      <c r="WUW254" s="435"/>
      <c r="WUX254" s="435"/>
      <c r="WUY254" s="435"/>
      <c r="WUZ254" s="435"/>
      <c r="WVA254" s="435"/>
      <c r="WVB254" s="435"/>
      <c r="WVC254" s="435"/>
      <c r="WVD254" s="435"/>
      <c r="WVE254" s="435"/>
      <c r="WVF254" s="435"/>
      <c r="WVG254" s="435"/>
      <c r="WVH254" s="435"/>
      <c r="WVI254" s="435"/>
      <c r="WVJ254" s="435"/>
      <c r="WVK254" s="435"/>
      <c r="WVL254" s="435"/>
      <c r="WVM254" s="435"/>
      <c r="WVN254" s="435"/>
      <c r="WVO254" s="435"/>
      <c r="WVP254" s="435"/>
      <c r="WVQ254" s="435"/>
      <c r="WVR254" s="435"/>
      <c r="WVS254" s="435"/>
      <c r="WVT254" s="435"/>
      <c r="WVU254" s="435"/>
      <c r="WVV254" s="435"/>
      <c r="WVW254" s="435"/>
      <c r="WVX254" s="435"/>
      <c r="WVY254" s="435"/>
      <c r="WVZ254" s="435"/>
      <c r="WWA254" s="435"/>
      <c r="WWB254" s="435"/>
      <c r="WWC254" s="435"/>
      <c r="WWD254" s="435"/>
      <c r="WWE254" s="435"/>
      <c r="WWF254" s="435"/>
      <c r="WWG254" s="435"/>
      <c r="WWH254" s="435"/>
      <c r="WWI254" s="435"/>
      <c r="WWJ254" s="435"/>
      <c r="WWK254" s="435"/>
      <c r="WWL254" s="435"/>
      <c r="WWM254" s="435"/>
      <c r="WWN254" s="435"/>
      <c r="WWO254" s="435"/>
      <c r="WWP254" s="435"/>
      <c r="WWQ254" s="435"/>
      <c r="WWR254" s="435"/>
      <c r="WWS254" s="435"/>
      <c r="WWT254" s="435"/>
      <c r="WWU254" s="435"/>
      <c r="WWV254" s="435"/>
      <c r="WWW254" s="435"/>
      <c r="WWX254" s="435"/>
      <c r="WWY254" s="435"/>
      <c r="WWZ254" s="435"/>
      <c r="WXA254" s="435"/>
      <c r="WXB254" s="435"/>
      <c r="WXC254" s="435"/>
      <c r="WXD254" s="435"/>
      <c r="WXE254" s="435"/>
      <c r="WXF254" s="435"/>
      <c r="WXG254" s="435"/>
      <c r="WXH254" s="435"/>
      <c r="WXI254" s="435"/>
      <c r="WXJ254" s="435"/>
      <c r="WXK254" s="435"/>
      <c r="WXL254" s="435"/>
      <c r="WXM254" s="435"/>
      <c r="WXN254" s="435"/>
      <c r="WXO254" s="435"/>
      <c r="WXP254" s="435"/>
      <c r="WXQ254" s="435"/>
      <c r="WXR254" s="435"/>
      <c r="WXS254" s="435"/>
      <c r="WXT254" s="435"/>
      <c r="WXU254" s="435"/>
      <c r="WXV254" s="435"/>
      <c r="WXW254" s="435"/>
      <c r="WXX254" s="435"/>
      <c r="WXY254" s="435"/>
      <c r="WXZ254" s="435"/>
      <c r="WYA254" s="435"/>
      <c r="WYB254" s="435"/>
      <c r="WYC254" s="435"/>
      <c r="WYD254" s="435"/>
      <c r="WYE254" s="435"/>
      <c r="WYF254" s="435"/>
      <c r="WYG254" s="435"/>
      <c r="WYH254" s="435"/>
      <c r="WYI254" s="435"/>
      <c r="WYJ254" s="435"/>
      <c r="WYK254" s="435"/>
      <c r="WYL254" s="435"/>
      <c r="WYM254" s="435"/>
      <c r="WYN254" s="435"/>
      <c r="WYO254" s="435"/>
      <c r="WYP254" s="435"/>
      <c r="WYQ254" s="435"/>
      <c r="WYR254" s="435"/>
      <c r="WYS254" s="435"/>
      <c r="WYT254" s="435"/>
      <c r="WYU254" s="435"/>
      <c r="WYV254" s="435"/>
      <c r="WYW254" s="435"/>
      <c r="WYX254" s="435"/>
      <c r="WYY254" s="435"/>
      <c r="WYZ254" s="435"/>
      <c r="WZA254" s="435"/>
      <c r="WZB254" s="435"/>
      <c r="WZC254" s="435"/>
      <c r="WZD254" s="435"/>
      <c r="WZE254" s="435"/>
      <c r="WZF254" s="435"/>
      <c r="WZG254" s="435"/>
      <c r="WZH254" s="435"/>
      <c r="WZI254" s="435"/>
      <c r="WZJ254" s="435"/>
      <c r="WZK254" s="435"/>
      <c r="WZL254" s="435"/>
      <c r="WZM254" s="435"/>
      <c r="WZN254" s="435"/>
      <c r="WZO254" s="435"/>
      <c r="WZP254" s="435"/>
      <c r="WZQ254" s="435"/>
      <c r="WZR254" s="435"/>
      <c r="WZS254" s="435"/>
      <c r="WZT254" s="435"/>
      <c r="WZU254" s="435"/>
      <c r="WZV254" s="435"/>
      <c r="WZW254" s="435"/>
      <c r="WZX254" s="435"/>
      <c r="WZY254" s="435"/>
      <c r="WZZ254" s="435"/>
      <c r="XAA254" s="435"/>
      <c r="XAB254" s="435"/>
      <c r="XAC254" s="435"/>
      <c r="XAD254" s="435"/>
      <c r="XAE254" s="435"/>
      <c r="XAF254" s="435"/>
      <c r="XAG254" s="435"/>
      <c r="XAH254" s="435"/>
      <c r="XAI254" s="435"/>
      <c r="XAJ254" s="435"/>
      <c r="XAK254" s="435"/>
      <c r="XAL254" s="435"/>
      <c r="XAM254" s="435"/>
      <c r="XAN254" s="435"/>
      <c r="XAO254" s="435"/>
      <c r="XAP254" s="435"/>
      <c r="XAQ254" s="435"/>
      <c r="XAR254" s="435"/>
      <c r="XAS254" s="435"/>
      <c r="XAT254" s="435"/>
      <c r="XAU254" s="435"/>
      <c r="XAV254" s="435"/>
      <c r="XAW254" s="435"/>
      <c r="XAX254" s="435"/>
      <c r="XAY254" s="435"/>
      <c r="XAZ254" s="435"/>
      <c r="XBA254" s="435"/>
      <c r="XBB254" s="435"/>
      <c r="XBC254" s="435"/>
      <c r="XBD254" s="435"/>
      <c r="XBE254" s="435"/>
      <c r="XBF254" s="435"/>
      <c r="XBG254" s="435"/>
      <c r="XBH254" s="435"/>
      <c r="XBI254" s="435"/>
      <c r="XBJ254" s="435"/>
      <c r="XBK254" s="435"/>
      <c r="XBL254" s="435"/>
      <c r="XBM254" s="435"/>
      <c r="XBN254" s="435"/>
      <c r="XBO254" s="435"/>
      <c r="XBP254" s="435"/>
      <c r="XBQ254" s="435"/>
      <c r="XBR254" s="435"/>
      <c r="XBS254" s="435"/>
      <c r="XBT254" s="435"/>
      <c r="XBU254" s="435"/>
      <c r="XBV254" s="435"/>
      <c r="XBW254" s="435"/>
      <c r="XBX254" s="435"/>
      <c r="XBY254" s="435"/>
      <c r="XBZ254" s="435"/>
      <c r="XCA254" s="435"/>
      <c r="XCB254" s="435"/>
      <c r="XCC254" s="435"/>
      <c r="XCD254" s="435"/>
      <c r="XCE254" s="435"/>
      <c r="XCF254" s="435"/>
      <c r="XCG254" s="435"/>
      <c r="XCH254" s="435"/>
      <c r="XCI254" s="435"/>
      <c r="XCJ254" s="435"/>
      <c r="XCK254" s="435"/>
      <c r="XCL254" s="435"/>
      <c r="XCM254" s="435"/>
      <c r="XCN254" s="435"/>
      <c r="XCO254" s="435"/>
      <c r="XCP254" s="435"/>
      <c r="XCQ254" s="435"/>
      <c r="XCR254" s="435"/>
      <c r="XCS254" s="435"/>
      <c r="XCT254" s="435"/>
      <c r="XCU254" s="435"/>
      <c r="XCV254" s="435"/>
      <c r="XCW254" s="435"/>
      <c r="XCX254" s="435"/>
      <c r="XCY254" s="435"/>
      <c r="XCZ254" s="435"/>
      <c r="XDA254" s="435"/>
      <c r="XDB254" s="435"/>
      <c r="XDC254" s="435"/>
      <c r="XDD254" s="435"/>
      <c r="XDE254" s="435"/>
      <c r="XDF254" s="435"/>
      <c r="XDG254" s="435"/>
      <c r="XDH254" s="435"/>
      <c r="XDI254" s="435"/>
      <c r="XDJ254" s="435"/>
      <c r="XDK254" s="435"/>
      <c r="XDL254" s="435"/>
      <c r="XDM254" s="435"/>
      <c r="XDN254" s="435"/>
      <c r="XDO254" s="435"/>
      <c r="XDP254" s="435"/>
      <c r="XDQ254" s="435"/>
      <c r="XDR254" s="435"/>
      <c r="XDS254" s="435"/>
      <c r="XDT254" s="435"/>
      <c r="XDU254" s="435"/>
      <c r="XDV254" s="435"/>
      <c r="XDW254" s="435"/>
      <c r="XDX254" s="435"/>
      <c r="XDY254" s="435"/>
      <c r="XDZ254" s="435"/>
      <c r="XEA254" s="435"/>
      <c r="XEB254" s="435"/>
      <c r="XEC254" s="435"/>
      <c r="XED254" s="435"/>
      <c r="XEE254" s="435"/>
      <c r="XEF254" s="435"/>
      <c r="XEG254" s="435"/>
      <c r="XEH254" s="435"/>
      <c r="XEI254" s="435"/>
      <c r="XEJ254" s="435"/>
      <c r="XEK254" s="435"/>
      <c r="XEL254" s="435"/>
      <c r="XEM254" s="435"/>
      <c r="XEN254" s="435"/>
      <c r="XEO254" s="435"/>
      <c r="XEP254" s="435"/>
      <c r="XEQ254" s="435"/>
      <c r="XER254" s="435"/>
      <c r="XES254" s="435"/>
      <c r="XET254" s="435"/>
      <c r="XEU254" s="435"/>
      <c r="XEV254" s="435"/>
      <c r="XEW254" s="435"/>
      <c r="XEX254" s="435"/>
      <c r="XEY254" s="435"/>
      <c r="XEZ254" s="435"/>
      <c r="XFA254" s="435"/>
      <c r="XFB254" s="435"/>
      <c r="XFC254" s="435"/>
      <c r="XFD254" s="435"/>
    </row>
    <row r="255" spans="1:16384" hidden="1">
      <c r="A255" s="349"/>
    </row>
    <row r="256" spans="1:16384" hidden="1">
      <c r="A256" s="437" t="s">
        <v>74</v>
      </c>
      <c r="B256" s="437"/>
      <c r="C256" s="437"/>
      <c r="D256" s="350"/>
      <c r="E256" s="437" t="s">
        <v>75</v>
      </c>
      <c r="F256" s="437"/>
    </row>
    <row r="257" spans="1:6" hidden="1">
      <c r="A257" s="351"/>
      <c r="B257" s="351" t="s">
        <v>76</v>
      </c>
      <c r="D257" s="351"/>
      <c r="E257" s="436" t="s">
        <v>77</v>
      </c>
      <c r="F257" s="436"/>
    </row>
    <row r="258" spans="1:6" ht="18.75" customHeight="1">
      <c r="A258" s="352"/>
    </row>
  </sheetData>
  <mergeCells count="8202">
    <mergeCell ref="A5:F5"/>
    <mergeCell ref="A4:F4"/>
    <mergeCell ref="A3:F3"/>
    <mergeCell ref="D1:F1"/>
    <mergeCell ref="XEC254:XEH254"/>
    <mergeCell ref="XEI254:XEN254"/>
    <mergeCell ref="XEO254:XET254"/>
    <mergeCell ref="XEU254:XEZ254"/>
    <mergeCell ref="XFA254:XFD254"/>
    <mergeCell ref="A6:F6"/>
    <mergeCell ref="XCS254:XCX254"/>
    <mergeCell ref="XCY254:XDD254"/>
    <mergeCell ref="XDE254:XDJ254"/>
    <mergeCell ref="XDK254:XDP254"/>
    <mergeCell ref="XDQ254:XDV254"/>
    <mergeCell ref="XDW254:XEB254"/>
    <mergeCell ref="XBI254:XBN254"/>
    <mergeCell ref="XBO254:XBT254"/>
    <mergeCell ref="XBU254:XBZ254"/>
    <mergeCell ref="XCA254:XCF254"/>
    <mergeCell ref="XCG254:XCL254"/>
    <mergeCell ref="XCM254:XCR254"/>
    <mergeCell ref="WZY254:XAD254"/>
    <mergeCell ref="XAE254:XAJ254"/>
    <mergeCell ref="XAK254:XAP254"/>
    <mergeCell ref="XAQ254:XAV254"/>
    <mergeCell ref="XAW254:XBB254"/>
    <mergeCell ref="XBC254:XBH254"/>
    <mergeCell ref="WYO254:WYT254"/>
    <mergeCell ref="WYU254:WYZ254"/>
    <mergeCell ref="WZA254:WZF254"/>
    <mergeCell ref="WZG254:WZL254"/>
    <mergeCell ref="WZM254:WZR254"/>
    <mergeCell ref="WZS254:WZX254"/>
    <mergeCell ref="WXE254:WXJ254"/>
    <mergeCell ref="WXK254:WXP254"/>
    <mergeCell ref="WXQ254:WXV254"/>
    <mergeCell ref="WXW254:WYB254"/>
    <mergeCell ref="WYC254:WYH254"/>
    <mergeCell ref="WYI254:WYN254"/>
    <mergeCell ref="WVU254:WVZ254"/>
    <mergeCell ref="WWA254:WWF254"/>
    <mergeCell ref="WWG254:WWL254"/>
    <mergeCell ref="WWM254:WWR254"/>
    <mergeCell ref="WWS254:WWX254"/>
    <mergeCell ref="WWY254:WXD254"/>
    <mergeCell ref="WUK254:WUP254"/>
    <mergeCell ref="WUQ254:WUV254"/>
    <mergeCell ref="WUW254:WVB254"/>
    <mergeCell ref="WVC254:WVH254"/>
    <mergeCell ref="WVI254:WVN254"/>
    <mergeCell ref="WVO254:WVT254"/>
    <mergeCell ref="WTA254:WTF254"/>
    <mergeCell ref="WTG254:WTL254"/>
    <mergeCell ref="WTM254:WTR254"/>
    <mergeCell ref="WTS254:WTX254"/>
    <mergeCell ref="WTY254:WUD254"/>
    <mergeCell ref="WUE254:WUJ254"/>
    <mergeCell ref="WRQ254:WRV254"/>
    <mergeCell ref="WRW254:WSB254"/>
    <mergeCell ref="WSC254:WSH254"/>
    <mergeCell ref="WSI254:WSN254"/>
    <mergeCell ref="WSO254:WST254"/>
    <mergeCell ref="WSU254:WSZ254"/>
    <mergeCell ref="WQG254:WQL254"/>
    <mergeCell ref="WQM254:WQR254"/>
    <mergeCell ref="WQS254:WQX254"/>
    <mergeCell ref="WQY254:WRD254"/>
    <mergeCell ref="WRE254:WRJ254"/>
    <mergeCell ref="WRK254:WRP254"/>
    <mergeCell ref="WOW254:WPB254"/>
    <mergeCell ref="WPC254:WPH254"/>
    <mergeCell ref="WPI254:WPN254"/>
    <mergeCell ref="WPO254:WPT254"/>
    <mergeCell ref="WPU254:WPZ254"/>
    <mergeCell ref="WQA254:WQF254"/>
    <mergeCell ref="WNM254:WNR254"/>
    <mergeCell ref="WNS254:WNX254"/>
    <mergeCell ref="WNY254:WOD254"/>
    <mergeCell ref="WOE254:WOJ254"/>
    <mergeCell ref="WOK254:WOP254"/>
    <mergeCell ref="WOQ254:WOV254"/>
    <mergeCell ref="WMC254:WMH254"/>
    <mergeCell ref="WMI254:WMN254"/>
    <mergeCell ref="WMO254:WMT254"/>
    <mergeCell ref="WMU254:WMZ254"/>
    <mergeCell ref="WNA254:WNF254"/>
    <mergeCell ref="WNG254:WNL254"/>
    <mergeCell ref="WKS254:WKX254"/>
    <mergeCell ref="WKY254:WLD254"/>
    <mergeCell ref="WLE254:WLJ254"/>
    <mergeCell ref="WLK254:WLP254"/>
    <mergeCell ref="WLQ254:WLV254"/>
    <mergeCell ref="WLW254:WMB254"/>
    <mergeCell ref="WJI254:WJN254"/>
    <mergeCell ref="WJO254:WJT254"/>
    <mergeCell ref="WJU254:WJZ254"/>
    <mergeCell ref="WKA254:WKF254"/>
    <mergeCell ref="WKG254:WKL254"/>
    <mergeCell ref="WKM254:WKR254"/>
    <mergeCell ref="WHY254:WID254"/>
    <mergeCell ref="WIE254:WIJ254"/>
    <mergeCell ref="WIK254:WIP254"/>
    <mergeCell ref="WIQ254:WIV254"/>
    <mergeCell ref="WIW254:WJB254"/>
    <mergeCell ref="WJC254:WJH254"/>
    <mergeCell ref="WGO254:WGT254"/>
    <mergeCell ref="WGU254:WGZ254"/>
    <mergeCell ref="WHA254:WHF254"/>
    <mergeCell ref="WHG254:WHL254"/>
    <mergeCell ref="WHM254:WHR254"/>
    <mergeCell ref="WHS254:WHX254"/>
    <mergeCell ref="WFE254:WFJ254"/>
    <mergeCell ref="WFK254:WFP254"/>
    <mergeCell ref="WFQ254:WFV254"/>
    <mergeCell ref="WFW254:WGB254"/>
    <mergeCell ref="WGC254:WGH254"/>
    <mergeCell ref="WGI254:WGN254"/>
    <mergeCell ref="WDU254:WDZ254"/>
    <mergeCell ref="WEA254:WEF254"/>
    <mergeCell ref="WEG254:WEL254"/>
    <mergeCell ref="WEM254:WER254"/>
    <mergeCell ref="WES254:WEX254"/>
    <mergeCell ref="WEY254:WFD254"/>
    <mergeCell ref="WCK254:WCP254"/>
    <mergeCell ref="WCQ254:WCV254"/>
    <mergeCell ref="WCW254:WDB254"/>
    <mergeCell ref="WDC254:WDH254"/>
    <mergeCell ref="WDI254:WDN254"/>
    <mergeCell ref="WDO254:WDT254"/>
    <mergeCell ref="WBA254:WBF254"/>
    <mergeCell ref="WBG254:WBL254"/>
    <mergeCell ref="WBM254:WBR254"/>
    <mergeCell ref="WBS254:WBX254"/>
    <mergeCell ref="WBY254:WCD254"/>
    <mergeCell ref="WCE254:WCJ254"/>
    <mergeCell ref="VZQ254:VZV254"/>
    <mergeCell ref="VZW254:WAB254"/>
    <mergeCell ref="WAC254:WAH254"/>
    <mergeCell ref="WAI254:WAN254"/>
    <mergeCell ref="WAO254:WAT254"/>
    <mergeCell ref="WAU254:WAZ254"/>
    <mergeCell ref="VYG254:VYL254"/>
    <mergeCell ref="VYM254:VYR254"/>
    <mergeCell ref="VYS254:VYX254"/>
    <mergeCell ref="VYY254:VZD254"/>
    <mergeCell ref="VZE254:VZJ254"/>
    <mergeCell ref="VZK254:VZP254"/>
    <mergeCell ref="VWW254:VXB254"/>
    <mergeCell ref="VXC254:VXH254"/>
    <mergeCell ref="VXI254:VXN254"/>
    <mergeCell ref="VXO254:VXT254"/>
    <mergeCell ref="VXU254:VXZ254"/>
    <mergeCell ref="VYA254:VYF254"/>
    <mergeCell ref="VVM254:VVR254"/>
    <mergeCell ref="VVS254:VVX254"/>
    <mergeCell ref="VVY254:VWD254"/>
    <mergeCell ref="VWE254:VWJ254"/>
    <mergeCell ref="VWK254:VWP254"/>
    <mergeCell ref="VWQ254:VWV254"/>
    <mergeCell ref="VUC254:VUH254"/>
    <mergeCell ref="VUI254:VUN254"/>
    <mergeCell ref="VUO254:VUT254"/>
    <mergeCell ref="VUU254:VUZ254"/>
    <mergeCell ref="VVA254:VVF254"/>
    <mergeCell ref="VVG254:VVL254"/>
    <mergeCell ref="VSS254:VSX254"/>
    <mergeCell ref="VSY254:VTD254"/>
    <mergeCell ref="VTE254:VTJ254"/>
    <mergeCell ref="VTK254:VTP254"/>
    <mergeCell ref="VTQ254:VTV254"/>
    <mergeCell ref="VTW254:VUB254"/>
    <mergeCell ref="VRI254:VRN254"/>
    <mergeCell ref="VRO254:VRT254"/>
    <mergeCell ref="VRU254:VRZ254"/>
    <mergeCell ref="VSA254:VSF254"/>
    <mergeCell ref="VSG254:VSL254"/>
    <mergeCell ref="VSM254:VSR254"/>
    <mergeCell ref="VPY254:VQD254"/>
    <mergeCell ref="VQE254:VQJ254"/>
    <mergeCell ref="VQK254:VQP254"/>
    <mergeCell ref="VQQ254:VQV254"/>
    <mergeCell ref="VQW254:VRB254"/>
    <mergeCell ref="VRC254:VRH254"/>
    <mergeCell ref="VOO254:VOT254"/>
    <mergeCell ref="VOU254:VOZ254"/>
    <mergeCell ref="VPA254:VPF254"/>
    <mergeCell ref="VPG254:VPL254"/>
    <mergeCell ref="VPM254:VPR254"/>
    <mergeCell ref="VPS254:VPX254"/>
    <mergeCell ref="VNE254:VNJ254"/>
    <mergeCell ref="VNK254:VNP254"/>
    <mergeCell ref="VNQ254:VNV254"/>
    <mergeCell ref="VNW254:VOB254"/>
    <mergeCell ref="VOC254:VOH254"/>
    <mergeCell ref="VOI254:VON254"/>
    <mergeCell ref="VLU254:VLZ254"/>
    <mergeCell ref="VMA254:VMF254"/>
    <mergeCell ref="VMG254:VML254"/>
    <mergeCell ref="VMM254:VMR254"/>
    <mergeCell ref="VMS254:VMX254"/>
    <mergeCell ref="VMY254:VND254"/>
    <mergeCell ref="VKK254:VKP254"/>
    <mergeCell ref="VKQ254:VKV254"/>
    <mergeCell ref="VKW254:VLB254"/>
    <mergeCell ref="VLC254:VLH254"/>
    <mergeCell ref="VLI254:VLN254"/>
    <mergeCell ref="VLO254:VLT254"/>
    <mergeCell ref="VJA254:VJF254"/>
    <mergeCell ref="VJG254:VJL254"/>
    <mergeCell ref="VJM254:VJR254"/>
    <mergeCell ref="VJS254:VJX254"/>
    <mergeCell ref="VJY254:VKD254"/>
    <mergeCell ref="VKE254:VKJ254"/>
    <mergeCell ref="VHQ254:VHV254"/>
    <mergeCell ref="VHW254:VIB254"/>
    <mergeCell ref="VIC254:VIH254"/>
    <mergeCell ref="VII254:VIN254"/>
    <mergeCell ref="VIO254:VIT254"/>
    <mergeCell ref="VIU254:VIZ254"/>
    <mergeCell ref="VGG254:VGL254"/>
    <mergeCell ref="VGM254:VGR254"/>
    <mergeCell ref="VGS254:VGX254"/>
    <mergeCell ref="VGY254:VHD254"/>
    <mergeCell ref="VHE254:VHJ254"/>
    <mergeCell ref="VHK254:VHP254"/>
    <mergeCell ref="VEW254:VFB254"/>
    <mergeCell ref="VFC254:VFH254"/>
    <mergeCell ref="VFI254:VFN254"/>
    <mergeCell ref="VFO254:VFT254"/>
    <mergeCell ref="VFU254:VFZ254"/>
    <mergeCell ref="VGA254:VGF254"/>
    <mergeCell ref="VDM254:VDR254"/>
    <mergeCell ref="VDS254:VDX254"/>
    <mergeCell ref="VDY254:VED254"/>
    <mergeCell ref="VEE254:VEJ254"/>
    <mergeCell ref="VEK254:VEP254"/>
    <mergeCell ref="VEQ254:VEV254"/>
    <mergeCell ref="VCC254:VCH254"/>
    <mergeCell ref="VCI254:VCN254"/>
    <mergeCell ref="VCO254:VCT254"/>
    <mergeCell ref="VCU254:VCZ254"/>
    <mergeCell ref="VDA254:VDF254"/>
    <mergeCell ref="VDG254:VDL254"/>
    <mergeCell ref="VAS254:VAX254"/>
    <mergeCell ref="VAY254:VBD254"/>
    <mergeCell ref="VBE254:VBJ254"/>
    <mergeCell ref="VBK254:VBP254"/>
    <mergeCell ref="VBQ254:VBV254"/>
    <mergeCell ref="VBW254:VCB254"/>
    <mergeCell ref="UZI254:UZN254"/>
    <mergeCell ref="UZO254:UZT254"/>
    <mergeCell ref="UZU254:UZZ254"/>
    <mergeCell ref="VAA254:VAF254"/>
    <mergeCell ref="VAG254:VAL254"/>
    <mergeCell ref="VAM254:VAR254"/>
    <mergeCell ref="UXY254:UYD254"/>
    <mergeCell ref="UYE254:UYJ254"/>
    <mergeCell ref="UYK254:UYP254"/>
    <mergeCell ref="UYQ254:UYV254"/>
    <mergeCell ref="UYW254:UZB254"/>
    <mergeCell ref="UZC254:UZH254"/>
    <mergeCell ref="UWO254:UWT254"/>
    <mergeCell ref="UWU254:UWZ254"/>
    <mergeCell ref="UXA254:UXF254"/>
    <mergeCell ref="UXG254:UXL254"/>
    <mergeCell ref="UXM254:UXR254"/>
    <mergeCell ref="UXS254:UXX254"/>
    <mergeCell ref="UVE254:UVJ254"/>
    <mergeCell ref="UVK254:UVP254"/>
    <mergeCell ref="UVQ254:UVV254"/>
    <mergeCell ref="UVW254:UWB254"/>
    <mergeCell ref="UWC254:UWH254"/>
    <mergeCell ref="UWI254:UWN254"/>
    <mergeCell ref="UTU254:UTZ254"/>
    <mergeCell ref="UUA254:UUF254"/>
    <mergeCell ref="UUG254:UUL254"/>
    <mergeCell ref="UUM254:UUR254"/>
    <mergeCell ref="UUS254:UUX254"/>
    <mergeCell ref="UUY254:UVD254"/>
    <mergeCell ref="USK254:USP254"/>
    <mergeCell ref="USQ254:USV254"/>
    <mergeCell ref="USW254:UTB254"/>
    <mergeCell ref="UTC254:UTH254"/>
    <mergeCell ref="UTI254:UTN254"/>
    <mergeCell ref="UTO254:UTT254"/>
    <mergeCell ref="URA254:URF254"/>
    <mergeCell ref="URG254:URL254"/>
    <mergeCell ref="URM254:URR254"/>
    <mergeCell ref="URS254:URX254"/>
    <mergeCell ref="URY254:USD254"/>
    <mergeCell ref="USE254:USJ254"/>
    <mergeCell ref="UPQ254:UPV254"/>
    <mergeCell ref="UPW254:UQB254"/>
    <mergeCell ref="UQC254:UQH254"/>
    <mergeCell ref="UQI254:UQN254"/>
    <mergeCell ref="UQO254:UQT254"/>
    <mergeCell ref="UQU254:UQZ254"/>
    <mergeCell ref="UOG254:UOL254"/>
    <mergeCell ref="UOM254:UOR254"/>
    <mergeCell ref="UOS254:UOX254"/>
    <mergeCell ref="UOY254:UPD254"/>
    <mergeCell ref="UPE254:UPJ254"/>
    <mergeCell ref="UPK254:UPP254"/>
    <mergeCell ref="UMW254:UNB254"/>
    <mergeCell ref="UNC254:UNH254"/>
    <mergeCell ref="UNI254:UNN254"/>
    <mergeCell ref="UNO254:UNT254"/>
    <mergeCell ref="UNU254:UNZ254"/>
    <mergeCell ref="UOA254:UOF254"/>
    <mergeCell ref="ULM254:ULR254"/>
    <mergeCell ref="ULS254:ULX254"/>
    <mergeCell ref="ULY254:UMD254"/>
    <mergeCell ref="UME254:UMJ254"/>
    <mergeCell ref="UMK254:UMP254"/>
    <mergeCell ref="UMQ254:UMV254"/>
    <mergeCell ref="UKC254:UKH254"/>
    <mergeCell ref="UKI254:UKN254"/>
    <mergeCell ref="UKO254:UKT254"/>
    <mergeCell ref="UKU254:UKZ254"/>
    <mergeCell ref="ULA254:ULF254"/>
    <mergeCell ref="ULG254:ULL254"/>
    <mergeCell ref="UIS254:UIX254"/>
    <mergeCell ref="UIY254:UJD254"/>
    <mergeCell ref="UJE254:UJJ254"/>
    <mergeCell ref="UJK254:UJP254"/>
    <mergeCell ref="UJQ254:UJV254"/>
    <mergeCell ref="UJW254:UKB254"/>
    <mergeCell ref="UHI254:UHN254"/>
    <mergeCell ref="UHO254:UHT254"/>
    <mergeCell ref="UHU254:UHZ254"/>
    <mergeCell ref="UIA254:UIF254"/>
    <mergeCell ref="UIG254:UIL254"/>
    <mergeCell ref="UIM254:UIR254"/>
    <mergeCell ref="UFY254:UGD254"/>
    <mergeCell ref="UGE254:UGJ254"/>
    <mergeCell ref="UGK254:UGP254"/>
    <mergeCell ref="UGQ254:UGV254"/>
    <mergeCell ref="UGW254:UHB254"/>
    <mergeCell ref="UHC254:UHH254"/>
    <mergeCell ref="UEO254:UET254"/>
    <mergeCell ref="UEU254:UEZ254"/>
    <mergeCell ref="UFA254:UFF254"/>
    <mergeCell ref="UFG254:UFL254"/>
    <mergeCell ref="UFM254:UFR254"/>
    <mergeCell ref="UFS254:UFX254"/>
    <mergeCell ref="UDE254:UDJ254"/>
    <mergeCell ref="UDK254:UDP254"/>
    <mergeCell ref="UDQ254:UDV254"/>
    <mergeCell ref="UDW254:UEB254"/>
    <mergeCell ref="UEC254:UEH254"/>
    <mergeCell ref="UEI254:UEN254"/>
    <mergeCell ref="UBU254:UBZ254"/>
    <mergeCell ref="UCA254:UCF254"/>
    <mergeCell ref="UCG254:UCL254"/>
    <mergeCell ref="UCM254:UCR254"/>
    <mergeCell ref="UCS254:UCX254"/>
    <mergeCell ref="UCY254:UDD254"/>
    <mergeCell ref="UAK254:UAP254"/>
    <mergeCell ref="UAQ254:UAV254"/>
    <mergeCell ref="UAW254:UBB254"/>
    <mergeCell ref="UBC254:UBH254"/>
    <mergeCell ref="UBI254:UBN254"/>
    <mergeCell ref="UBO254:UBT254"/>
    <mergeCell ref="TZA254:TZF254"/>
    <mergeCell ref="TZG254:TZL254"/>
    <mergeCell ref="TZM254:TZR254"/>
    <mergeCell ref="TZS254:TZX254"/>
    <mergeCell ref="TZY254:UAD254"/>
    <mergeCell ref="UAE254:UAJ254"/>
    <mergeCell ref="TXQ254:TXV254"/>
    <mergeCell ref="TXW254:TYB254"/>
    <mergeCell ref="TYC254:TYH254"/>
    <mergeCell ref="TYI254:TYN254"/>
    <mergeCell ref="TYO254:TYT254"/>
    <mergeCell ref="TYU254:TYZ254"/>
    <mergeCell ref="TWG254:TWL254"/>
    <mergeCell ref="TWM254:TWR254"/>
    <mergeCell ref="TWS254:TWX254"/>
    <mergeCell ref="TWY254:TXD254"/>
    <mergeCell ref="TXE254:TXJ254"/>
    <mergeCell ref="TXK254:TXP254"/>
    <mergeCell ref="TUW254:TVB254"/>
    <mergeCell ref="TVC254:TVH254"/>
    <mergeCell ref="TVI254:TVN254"/>
    <mergeCell ref="TVO254:TVT254"/>
    <mergeCell ref="TVU254:TVZ254"/>
    <mergeCell ref="TWA254:TWF254"/>
    <mergeCell ref="TTM254:TTR254"/>
    <mergeCell ref="TTS254:TTX254"/>
    <mergeCell ref="TTY254:TUD254"/>
    <mergeCell ref="TUE254:TUJ254"/>
    <mergeCell ref="TUK254:TUP254"/>
    <mergeCell ref="TUQ254:TUV254"/>
    <mergeCell ref="TSC254:TSH254"/>
    <mergeCell ref="TSI254:TSN254"/>
    <mergeCell ref="TSO254:TST254"/>
    <mergeCell ref="TSU254:TSZ254"/>
    <mergeCell ref="TTA254:TTF254"/>
    <mergeCell ref="TTG254:TTL254"/>
    <mergeCell ref="TQS254:TQX254"/>
    <mergeCell ref="TQY254:TRD254"/>
    <mergeCell ref="TRE254:TRJ254"/>
    <mergeCell ref="TRK254:TRP254"/>
    <mergeCell ref="TRQ254:TRV254"/>
    <mergeCell ref="TRW254:TSB254"/>
    <mergeCell ref="TPI254:TPN254"/>
    <mergeCell ref="TPO254:TPT254"/>
    <mergeCell ref="TPU254:TPZ254"/>
    <mergeCell ref="TQA254:TQF254"/>
    <mergeCell ref="TQG254:TQL254"/>
    <mergeCell ref="TQM254:TQR254"/>
    <mergeCell ref="TNY254:TOD254"/>
    <mergeCell ref="TOE254:TOJ254"/>
    <mergeCell ref="TOK254:TOP254"/>
    <mergeCell ref="TOQ254:TOV254"/>
    <mergeCell ref="TOW254:TPB254"/>
    <mergeCell ref="TPC254:TPH254"/>
    <mergeCell ref="TMO254:TMT254"/>
    <mergeCell ref="TMU254:TMZ254"/>
    <mergeCell ref="TNA254:TNF254"/>
    <mergeCell ref="TNG254:TNL254"/>
    <mergeCell ref="TNM254:TNR254"/>
    <mergeCell ref="TNS254:TNX254"/>
    <mergeCell ref="TLE254:TLJ254"/>
    <mergeCell ref="TLK254:TLP254"/>
    <mergeCell ref="TLQ254:TLV254"/>
    <mergeCell ref="TLW254:TMB254"/>
    <mergeCell ref="TMC254:TMH254"/>
    <mergeCell ref="TMI254:TMN254"/>
    <mergeCell ref="TJU254:TJZ254"/>
    <mergeCell ref="TKA254:TKF254"/>
    <mergeCell ref="TKG254:TKL254"/>
    <mergeCell ref="TKM254:TKR254"/>
    <mergeCell ref="TKS254:TKX254"/>
    <mergeCell ref="TKY254:TLD254"/>
    <mergeCell ref="TIK254:TIP254"/>
    <mergeCell ref="TIQ254:TIV254"/>
    <mergeCell ref="TIW254:TJB254"/>
    <mergeCell ref="TJC254:TJH254"/>
    <mergeCell ref="TJI254:TJN254"/>
    <mergeCell ref="TJO254:TJT254"/>
    <mergeCell ref="THA254:THF254"/>
    <mergeCell ref="THG254:THL254"/>
    <mergeCell ref="THM254:THR254"/>
    <mergeCell ref="THS254:THX254"/>
    <mergeCell ref="THY254:TID254"/>
    <mergeCell ref="TIE254:TIJ254"/>
    <mergeCell ref="TFQ254:TFV254"/>
    <mergeCell ref="TFW254:TGB254"/>
    <mergeCell ref="TGC254:TGH254"/>
    <mergeCell ref="TGI254:TGN254"/>
    <mergeCell ref="TGO254:TGT254"/>
    <mergeCell ref="TGU254:TGZ254"/>
    <mergeCell ref="TEG254:TEL254"/>
    <mergeCell ref="TEM254:TER254"/>
    <mergeCell ref="TES254:TEX254"/>
    <mergeCell ref="TEY254:TFD254"/>
    <mergeCell ref="TFE254:TFJ254"/>
    <mergeCell ref="TFK254:TFP254"/>
    <mergeCell ref="TCW254:TDB254"/>
    <mergeCell ref="TDC254:TDH254"/>
    <mergeCell ref="TDI254:TDN254"/>
    <mergeCell ref="TDO254:TDT254"/>
    <mergeCell ref="TDU254:TDZ254"/>
    <mergeCell ref="TEA254:TEF254"/>
    <mergeCell ref="TBM254:TBR254"/>
    <mergeCell ref="TBS254:TBX254"/>
    <mergeCell ref="TBY254:TCD254"/>
    <mergeCell ref="TCE254:TCJ254"/>
    <mergeCell ref="TCK254:TCP254"/>
    <mergeCell ref="TCQ254:TCV254"/>
    <mergeCell ref="TAC254:TAH254"/>
    <mergeCell ref="TAI254:TAN254"/>
    <mergeCell ref="TAO254:TAT254"/>
    <mergeCell ref="TAU254:TAZ254"/>
    <mergeCell ref="TBA254:TBF254"/>
    <mergeCell ref="TBG254:TBL254"/>
    <mergeCell ref="SYS254:SYX254"/>
    <mergeCell ref="SYY254:SZD254"/>
    <mergeCell ref="SZE254:SZJ254"/>
    <mergeCell ref="SZK254:SZP254"/>
    <mergeCell ref="SZQ254:SZV254"/>
    <mergeCell ref="SZW254:TAB254"/>
    <mergeCell ref="SXI254:SXN254"/>
    <mergeCell ref="SXO254:SXT254"/>
    <mergeCell ref="SXU254:SXZ254"/>
    <mergeCell ref="SYA254:SYF254"/>
    <mergeCell ref="SYG254:SYL254"/>
    <mergeCell ref="SYM254:SYR254"/>
    <mergeCell ref="SVY254:SWD254"/>
    <mergeCell ref="SWE254:SWJ254"/>
    <mergeCell ref="SWK254:SWP254"/>
    <mergeCell ref="SWQ254:SWV254"/>
    <mergeCell ref="SWW254:SXB254"/>
    <mergeCell ref="SXC254:SXH254"/>
    <mergeCell ref="SUO254:SUT254"/>
    <mergeCell ref="SUU254:SUZ254"/>
    <mergeCell ref="SVA254:SVF254"/>
    <mergeCell ref="SVG254:SVL254"/>
    <mergeCell ref="SVM254:SVR254"/>
    <mergeCell ref="SVS254:SVX254"/>
    <mergeCell ref="STE254:STJ254"/>
    <mergeCell ref="STK254:STP254"/>
    <mergeCell ref="STQ254:STV254"/>
    <mergeCell ref="STW254:SUB254"/>
    <mergeCell ref="SUC254:SUH254"/>
    <mergeCell ref="SUI254:SUN254"/>
    <mergeCell ref="SRU254:SRZ254"/>
    <mergeCell ref="SSA254:SSF254"/>
    <mergeCell ref="SSG254:SSL254"/>
    <mergeCell ref="SSM254:SSR254"/>
    <mergeCell ref="SSS254:SSX254"/>
    <mergeCell ref="SSY254:STD254"/>
    <mergeCell ref="SQK254:SQP254"/>
    <mergeCell ref="SQQ254:SQV254"/>
    <mergeCell ref="SQW254:SRB254"/>
    <mergeCell ref="SRC254:SRH254"/>
    <mergeCell ref="SRI254:SRN254"/>
    <mergeCell ref="SRO254:SRT254"/>
    <mergeCell ref="SPA254:SPF254"/>
    <mergeCell ref="SPG254:SPL254"/>
    <mergeCell ref="SPM254:SPR254"/>
    <mergeCell ref="SPS254:SPX254"/>
    <mergeCell ref="SPY254:SQD254"/>
    <mergeCell ref="SQE254:SQJ254"/>
    <mergeCell ref="SNQ254:SNV254"/>
    <mergeCell ref="SNW254:SOB254"/>
    <mergeCell ref="SOC254:SOH254"/>
    <mergeCell ref="SOI254:SON254"/>
    <mergeCell ref="SOO254:SOT254"/>
    <mergeCell ref="SOU254:SOZ254"/>
    <mergeCell ref="SMG254:SML254"/>
    <mergeCell ref="SMM254:SMR254"/>
    <mergeCell ref="SMS254:SMX254"/>
    <mergeCell ref="SMY254:SND254"/>
    <mergeCell ref="SNE254:SNJ254"/>
    <mergeCell ref="SNK254:SNP254"/>
    <mergeCell ref="SKW254:SLB254"/>
    <mergeCell ref="SLC254:SLH254"/>
    <mergeCell ref="SLI254:SLN254"/>
    <mergeCell ref="SLO254:SLT254"/>
    <mergeCell ref="SLU254:SLZ254"/>
    <mergeCell ref="SMA254:SMF254"/>
    <mergeCell ref="SJM254:SJR254"/>
    <mergeCell ref="SJS254:SJX254"/>
    <mergeCell ref="SJY254:SKD254"/>
    <mergeCell ref="SKE254:SKJ254"/>
    <mergeCell ref="SKK254:SKP254"/>
    <mergeCell ref="SKQ254:SKV254"/>
    <mergeCell ref="SIC254:SIH254"/>
    <mergeCell ref="SII254:SIN254"/>
    <mergeCell ref="SIO254:SIT254"/>
    <mergeCell ref="SIU254:SIZ254"/>
    <mergeCell ref="SJA254:SJF254"/>
    <mergeCell ref="SJG254:SJL254"/>
    <mergeCell ref="SGS254:SGX254"/>
    <mergeCell ref="SGY254:SHD254"/>
    <mergeCell ref="SHE254:SHJ254"/>
    <mergeCell ref="SHK254:SHP254"/>
    <mergeCell ref="SHQ254:SHV254"/>
    <mergeCell ref="SHW254:SIB254"/>
    <mergeCell ref="SFI254:SFN254"/>
    <mergeCell ref="SFO254:SFT254"/>
    <mergeCell ref="SFU254:SFZ254"/>
    <mergeCell ref="SGA254:SGF254"/>
    <mergeCell ref="SGG254:SGL254"/>
    <mergeCell ref="SGM254:SGR254"/>
    <mergeCell ref="SDY254:SED254"/>
    <mergeCell ref="SEE254:SEJ254"/>
    <mergeCell ref="SEK254:SEP254"/>
    <mergeCell ref="SEQ254:SEV254"/>
    <mergeCell ref="SEW254:SFB254"/>
    <mergeCell ref="SFC254:SFH254"/>
    <mergeCell ref="SCO254:SCT254"/>
    <mergeCell ref="SCU254:SCZ254"/>
    <mergeCell ref="SDA254:SDF254"/>
    <mergeCell ref="SDG254:SDL254"/>
    <mergeCell ref="SDM254:SDR254"/>
    <mergeCell ref="SDS254:SDX254"/>
    <mergeCell ref="SBE254:SBJ254"/>
    <mergeCell ref="SBK254:SBP254"/>
    <mergeCell ref="SBQ254:SBV254"/>
    <mergeCell ref="SBW254:SCB254"/>
    <mergeCell ref="SCC254:SCH254"/>
    <mergeCell ref="SCI254:SCN254"/>
    <mergeCell ref="RZU254:RZZ254"/>
    <mergeCell ref="SAA254:SAF254"/>
    <mergeCell ref="SAG254:SAL254"/>
    <mergeCell ref="SAM254:SAR254"/>
    <mergeCell ref="SAS254:SAX254"/>
    <mergeCell ref="SAY254:SBD254"/>
    <mergeCell ref="RYK254:RYP254"/>
    <mergeCell ref="RYQ254:RYV254"/>
    <mergeCell ref="RYW254:RZB254"/>
    <mergeCell ref="RZC254:RZH254"/>
    <mergeCell ref="RZI254:RZN254"/>
    <mergeCell ref="RZO254:RZT254"/>
    <mergeCell ref="RXA254:RXF254"/>
    <mergeCell ref="RXG254:RXL254"/>
    <mergeCell ref="RXM254:RXR254"/>
    <mergeCell ref="RXS254:RXX254"/>
    <mergeCell ref="RXY254:RYD254"/>
    <mergeCell ref="RYE254:RYJ254"/>
    <mergeCell ref="RVQ254:RVV254"/>
    <mergeCell ref="RVW254:RWB254"/>
    <mergeCell ref="RWC254:RWH254"/>
    <mergeCell ref="RWI254:RWN254"/>
    <mergeCell ref="RWO254:RWT254"/>
    <mergeCell ref="RWU254:RWZ254"/>
    <mergeCell ref="RUG254:RUL254"/>
    <mergeCell ref="RUM254:RUR254"/>
    <mergeCell ref="RUS254:RUX254"/>
    <mergeCell ref="RUY254:RVD254"/>
    <mergeCell ref="RVE254:RVJ254"/>
    <mergeCell ref="RVK254:RVP254"/>
    <mergeCell ref="RSW254:RTB254"/>
    <mergeCell ref="RTC254:RTH254"/>
    <mergeCell ref="RTI254:RTN254"/>
    <mergeCell ref="RTO254:RTT254"/>
    <mergeCell ref="RTU254:RTZ254"/>
    <mergeCell ref="RUA254:RUF254"/>
    <mergeCell ref="RRM254:RRR254"/>
    <mergeCell ref="RRS254:RRX254"/>
    <mergeCell ref="RRY254:RSD254"/>
    <mergeCell ref="RSE254:RSJ254"/>
    <mergeCell ref="RSK254:RSP254"/>
    <mergeCell ref="RSQ254:RSV254"/>
    <mergeCell ref="RQC254:RQH254"/>
    <mergeCell ref="RQI254:RQN254"/>
    <mergeCell ref="RQO254:RQT254"/>
    <mergeCell ref="RQU254:RQZ254"/>
    <mergeCell ref="RRA254:RRF254"/>
    <mergeCell ref="RRG254:RRL254"/>
    <mergeCell ref="ROS254:ROX254"/>
    <mergeCell ref="ROY254:RPD254"/>
    <mergeCell ref="RPE254:RPJ254"/>
    <mergeCell ref="RPK254:RPP254"/>
    <mergeCell ref="RPQ254:RPV254"/>
    <mergeCell ref="RPW254:RQB254"/>
    <mergeCell ref="RNI254:RNN254"/>
    <mergeCell ref="RNO254:RNT254"/>
    <mergeCell ref="RNU254:RNZ254"/>
    <mergeCell ref="ROA254:ROF254"/>
    <mergeCell ref="ROG254:ROL254"/>
    <mergeCell ref="ROM254:ROR254"/>
    <mergeCell ref="RLY254:RMD254"/>
    <mergeCell ref="RME254:RMJ254"/>
    <mergeCell ref="RMK254:RMP254"/>
    <mergeCell ref="RMQ254:RMV254"/>
    <mergeCell ref="RMW254:RNB254"/>
    <mergeCell ref="RNC254:RNH254"/>
    <mergeCell ref="RKO254:RKT254"/>
    <mergeCell ref="RKU254:RKZ254"/>
    <mergeCell ref="RLA254:RLF254"/>
    <mergeCell ref="RLG254:RLL254"/>
    <mergeCell ref="RLM254:RLR254"/>
    <mergeCell ref="RLS254:RLX254"/>
    <mergeCell ref="RJE254:RJJ254"/>
    <mergeCell ref="RJK254:RJP254"/>
    <mergeCell ref="RJQ254:RJV254"/>
    <mergeCell ref="RJW254:RKB254"/>
    <mergeCell ref="RKC254:RKH254"/>
    <mergeCell ref="RKI254:RKN254"/>
    <mergeCell ref="RHU254:RHZ254"/>
    <mergeCell ref="RIA254:RIF254"/>
    <mergeCell ref="RIG254:RIL254"/>
    <mergeCell ref="RIM254:RIR254"/>
    <mergeCell ref="RIS254:RIX254"/>
    <mergeCell ref="RIY254:RJD254"/>
    <mergeCell ref="RGK254:RGP254"/>
    <mergeCell ref="RGQ254:RGV254"/>
    <mergeCell ref="RGW254:RHB254"/>
    <mergeCell ref="RHC254:RHH254"/>
    <mergeCell ref="RHI254:RHN254"/>
    <mergeCell ref="RHO254:RHT254"/>
    <mergeCell ref="RFA254:RFF254"/>
    <mergeCell ref="RFG254:RFL254"/>
    <mergeCell ref="RFM254:RFR254"/>
    <mergeCell ref="RFS254:RFX254"/>
    <mergeCell ref="RFY254:RGD254"/>
    <mergeCell ref="RGE254:RGJ254"/>
    <mergeCell ref="RDQ254:RDV254"/>
    <mergeCell ref="RDW254:REB254"/>
    <mergeCell ref="REC254:REH254"/>
    <mergeCell ref="REI254:REN254"/>
    <mergeCell ref="REO254:RET254"/>
    <mergeCell ref="REU254:REZ254"/>
    <mergeCell ref="RCG254:RCL254"/>
    <mergeCell ref="RCM254:RCR254"/>
    <mergeCell ref="RCS254:RCX254"/>
    <mergeCell ref="RCY254:RDD254"/>
    <mergeCell ref="RDE254:RDJ254"/>
    <mergeCell ref="RDK254:RDP254"/>
    <mergeCell ref="RAW254:RBB254"/>
    <mergeCell ref="RBC254:RBH254"/>
    <mergeCell ref="RBI254:RBN254"/>
    <mergeCell ref="RBO254:RBT254"/>
    <mergeCell ref="RBU254:RBZ254"/>
    <mergeCell ref="RCA254:RCF254"/>
    <mergeCell ref="QZM254:QZR254"/>
    <mergeCell ref="QZS254:QZX254"/>
    <mergeCell ref="QZY254:RAD254"/>
    <mergeCell ref="RAE254:RAJ254"/>
    <mergeCell ref="RAK254:RAP254"/>
    <mergeCell ref="RAQ254:RAV254"/>
    <mergeCell ref="QYC254:QYH254"/>
    <mergeCell ref="QYI254:QYN254"/>
    <mergeCell ref="QYO254:QYT254"/>
    <mergeCell ref="QYU254:QYZ254"/>
    <mergeCell ref="QZA254:QZF254"/>
    <mergeCell ref="QZG254:QZL254"/>
    <mergeCell ref="QWS254:QWX254"/>
    <mergeCell ref="QWY254:QXD254"/>
    <mergeCell ref="QXE254:QXJ254"/>
    <mergeCell ref="QXK254:QXP254"/>
    <mergeCell ref="QXQ254:QXV254"/>
    <mergeCell ref="QXW254:QYB254"/>
    <mergeCell ref="QVI254:QVN254"/>
    <mergeCell ref="QVO254:QVT254"/>
    <mergeCell ref="QVU254:QVZ254"/>
    <mergeCell ref="QWA254:QWF254"/>
    <mergeCell ref="QWG254:QWL254"/>
    <mergeCell ref="QWM254:QWR254"/>
    <mergeCell ref="QTY254:QUD254"/>
    <mergeCell ref="QUE254:QUJ254"/>
    <mergeCell ref="QUK254:QUP254"/>
    <mergeCell ref="QUQ254:QUV254"/>
    <mergeCell ref="QUW254:QVB254"/>
    <mergeCell ref="QVC254:QVH254"/>
    <mergeCell ref="QSO254:QST254"/>
    <mergeCell ref="QSU254:QSZ254"/>
    <mergeCell ref="QTA254:QTF254"/>
    <mergeCell ref="QTG254:QTL254"/>
    <mergeCell ref="QTM254:QTR254"/>
    <mergeCell ref="QTS254:QTX254"/>
    <mergeCell ref="QRE254:QRJ254"/>
    <mergeCell ref="QRK254:QRP254"/>
    <mergeCell ref="QRQ254:QRV254"/>
    <mergeCell ref="QRW254:QSB254"/>
    <mergeCell ref="QSC254:QSH254"/>
    <mergeCell ref="QSI254:QSN254"/>
    <mergeCell ref="QPU254:QPZ254"/>
    <mergeCell ref="QQA254:QQF254"/>
    <mergeCell ref="QQG254:QQL254"/>
    <mergeCell ref="QQM254:QQR254"/>
    <mergeCell ref="QQS254:QQX254"/>
    <mergeCell ref="QQY254:QRD254"/>
    <mergeCell ref="QOK254:QOP254"/>
    <mergeCell ref="QOQ254:QOV254"/>
    <mergeCell ref="QOW254:QPB254"/>
    <mergeCell ref="QPC254:QPH254"/>
    <mergeCell ref="QPI254:QPN254"/>
    <mergeCell ref="QPO254:QPT254"/>
    <mergeCell ref="QNA254:QNF254"/>
    <mergeCell ref="QNG254:QNL254"/>
    <mergeCell ref="QNM254:QNR254"/>
    <mergeCell ref="QNS254:QNX254"/>
    <mergeCell ref="QNY254:QOD254"/>
    <mergeCell ref="QOE254:QOJ254"/>
    <mergeCell ref="QLQ254:QLV254"/>
    <mergeCell ref="QLW254:QMB254"/>
    <mergeCell ref="QMC254:QMH254"/>
    <mergeCell ref="QMI254:QMN254"/>
    <mergeCell ref="QMO254:QMT254"/>
    <mergeCell ref="QMU254:QMZ254"/>
    <mergeCell ref="QKG254:QKL254"/>
    <mergeCell ref="QKM254:QKR254"/>
    <mergeCell ref="QKS254:QKX254"/>
    <mergeCell ref="QKY254:QLD254"/>
    <mergeCell ref="QLE254:QLJ254"/>
    <mergeCell ref="QLK254:QLP254"/>
    <mergeCell ref="QIW254:QJB254"/>
    <mergeCell ref="QJC254:QJH254"/>
    <mergeCell ref="QJI254:QJN254"/>
    <mergeCell ref="QJO254:QJT254"/>
    <mergeCell ref="QJU254:QJZ254"/>
    <mergeCell ref="QKA254:QKF254"/>
    <mergeCell ref="QHM254:QHR254"/>
    <mergeCell ref="QHS254:QHX254"/>
    <mergeCell ref="QHY254:QID254"/>
    <mergeCell ref="QIE254:QIJ254"/>
    <mergeCell ref="QIK254:QIP254"/>
    <mergeCell ref="QIQ254:QIV254"/>
    <mergeCell ref="QGC254:QGH254"/>
    <mergeCell ref="QGI254:QGN254"/>
    <mergeCell ref="QGO254:QGT254"/>
    <mergeCell ref="QGU254:QGZ254"/>
    <mergeCell ref="QHA254:QHF254"/>
    <mergeCell ref="QHG254:QHL254"/>
    <mergeCell ref="QES254:QEX254"/>
    <mergeCell ref="QEY254:QFD254"/>
    <mergeCell ref="QFE254:QFJ254"/>
    <mergeCell ref="QFK254:QFP254"/>
    <mergeCell ref="QFQ254:QFV254"/>
    <mergeCell ref="QFW254:QGB254"/>
    <mergeCell ref="QDI254:QDN254"/>
    <mergeCell ref="QDO254:QDT254"/>
    <mergeCell ref="QDU254:QDZ254"/>
    <mergeCell ref="QEA254:QEF254"/>
    <mergeCell ref="QEG254:QEL254"/>
    <mergeCell ref="QEM254:QER254"/>
    <mergeCell ref="QBY254:QCD254"/>
    <mergeCell ref="QCE254:QCJ254"/>
    <mergeCell ref="QCK254:QCP254"/>
    <mergeCell ref="QCQ254:QCV254"/>
    <mergeCell ref="QCW254:QDB254"/>
    <mergeCell ref="QDC254:QDH254"/>
    <mergeCell ref="QAO254:QAT254"/>
    <mergeCell ref="QAU254:QAZ254"/>
    <mergeCell ref="QBA254:QBF254"/>
    <mergeCell ref="QBG254:QBL254"/>
    <mergeCell ref="QBM254:QBR254"/>
    <mergeCell ref="QBS254:QBX254"/>
    <mergeCell ref="PZE254:PZJ254"/>
    <mergeCell ref="PZK254:PZP254"/>
    <mergeCell ref="PZQ254:PZV254"/>
    <mergeCell ref="PZW254:QAB254"/>
    <mergeCell ref="QAC254:QAH254"/>
    <mergeCell ref="QAI254:QAN254"/>
    <mergeCell ref="PXU254:PXZ254"/>
    <mergeCell ref="PYA254:PYF254"/>
    <mergeCell ref="PYG254:PYL254"/>
    <mergeCell ref="PYM254:PYR254"/>
    <mergeCell ref="PYS254:PYX254"/>
    <mergeCell ref="PYY254:PZD254"/>
    <mergeCell ref="PWK254:PWP254"/>
    <mergeCell ref="PWQ254:PWV254"/>
    <mergeCell ref="PWW254:PXB254"/>
    <mergeCell ref="PXC254:PXH254"/>
    <mergeCell ref="PXI254:PXN254"/>
    <mergeCell ref="PXO254:PXT254"/>
    <mergeCell ref="PVA254:PVF254"/>
    <mergeCell ref="PVG254:PVL254"/>
    <mergeCell ref="PVM254:PVR254"/>
    <mergeCell ref="PVS254:PVX254"/>
    <mergeCell ref="PVY254:PWD254"/>
    <mergeCell ref="PWE254:PWJ254"/>
    <mergeCell ref="PTQ254:PTV254"/>
    <mergeCell ref="PTW254:PUB254"/>
    <mergeCell ref="PUC254:PUH254"/>
    <mergeCell ref="PUI254:PUN254"/>
    <mergeCell ref="PUO254:PUT254"/>
    <mergeCell ref="PUU254:PUZ254"/>
    <mergeCell ref="PSG254:PSL254"/>
    <mergeCell ref="PSM254:PSR254"/>
    <mergeCell ref="PSS254:PSX254"/>
    <mergeCell ref="PSY254:PTD254"/>
    <mergeCell ref="PTE254:PTJ254"/>
    <mergeCell ref="PTK254:PTP254"/>
    <mergeCell ref="PQW254:PRB254"/>
    <mergeCell ref="PRC254:PRH254"/>
    <mergeCell ref="PRI254:PRN254"/>
    <mergeCell ref="PRO254:PRT254"/>
    <mergeCell ref="PRU254:PRZ254"/>
    <mergeCell ref="PSA254:PSF254"/>
    <mergeCell ref="PPM254:PPR254"/>
    <mergeCell ref="PPS254:PPX254"/>
    <mergeCell ref="PPY254:PQD254"/>
    <mergeCell ref="PQE254:PQJ254"/>
    <mergeCell ref="PQK254:PQP254"/>
    <mergeCell ref="PQQ254:PQV254"/>
    <mergeCell ref="POC254:POH254"/>
    <mergeCell ref="POI254:PON254"/>
    <mergeCell ref="POO254:POT254"/>
    <mergeCell ref="POU254:POZ254"/>
    <mergeCell ref="PPA254:PPF254"/>
    <mergeCell ref="PPG254:PPL254"/>
    <mergeCell ref="PMS254:PMX254"/>
    <mergeCell ref="PMY254:PND254"/>
    <mergeCell ref="PNE254:PNJ254"/>
    <mergeCell ref="PNK254:PNP254"/>
    <mergeCell ref="PNQ254:PNV254"/>
    <mergeCell ref="PNW254:POB254"/>
    <mergeCell ref="PLI254:PLN254"/>
    <mergeCell ref="PLO254:PLT254"/>
    <mergeCell ref="PLU254:PLZ254"/>
    <mergeCell ref="PMA254:PMF254"/>
    <mergeCell ref="PMG254:PML254"/>
    <mergeCell ref="PMM254:PMR254"/>
    <mergeCell ref="PJY254:PKD254"/>
    <mergeCell ref="PKE254:PKJ254"/>
    <mergeCell ref="PKK254:PKP254"/>
    <mergeCell ref="PKQ254:PKV254"/>
    <mergeCell ref="PKW254:PLB254"/>
    <mergeCell ref="PLC254:PLH254"/>
    <mergeCell ref="PIO254:PIT254"/>
    <mergeCell ref="PIU254:PIZ254"/>
    <mergeCell ref="PJA254:PJF254"/>
    <mergeCell ref="PJG254:PJL254"/>
    <mergeCell ref="PJM254:PJR254"/>
    <mergeCell ref="PJS254:PJX254"/>
    <mergeCell ref="PHE254:PHJ254"/>
    <mergeCell ref="PHK254:PHP254"/>
    <mergeCell ref="PHQ254:PHV254"/>
    <mergeCell ref="PHW254:PIB254"/>
    <mergeCell ref="PIC254:PIH254"/>
    <mergeCell ref="PII254:PIN254"/>
    <mergeCell ref="PFU254:PFZ254"/>
    <mergeCell ref="PGA254:PGF254"/>
    <mergeCell ref="PGG254:PGL254"/>
    <mergeCell ref="PGM254:PGR254"/>
    <mergeCell ref="PGS254:PGX254"/>
    <mergeCell ref="PGY254:PHD254"/>
    <mergeCell ref="PEK254:PEP254"/>
    <mergeCell ref="PEQ254:PEV254"/>
    <mergeCell ref="PEW254:PFB254"/>
    <mergeCell ref="PFC254:PFH254"/>
    <mergeCell ref="PFI254:PFN254"/>
    <mergeCell ref="PFO254:PFT254"/>
    <mergeCell ref="PDA254:PDF254"/>
    <mergeCell ref="PDG254:PDL254"/>
    <mergeCell ref="PDM254:PDR254"/>
    <mergeCell ref="PDS254:PDX254"/>
    <mergeCell ref="PDY254:PED254"/>
    <mergeCell ref="PEE254:PEJ254"/>
    <mergeCell ref="PBQ254:PBV254"/>
    <mergeCell ref="PBW254:PCB254"/>
    <mergeCell ref="PCC254:PCH254"/>
    <mergeCell ref="PCI254:PCN254"/>
    <mergeCell ref="PCO254:PCT254"/>
    <mergeCell ref="PCU254:PCZ254"/>
    <mergeCell ref="PAG254:PAL254"/>
    <mergeCell ref="PAM254:PAR254"/>
    <mergeCell ref="PAS254:PAX254"/>
    <mergeCell ref="PAY254:PBD254"/>
    <mergeCell ref="PBE254:PBJ254"/>
    <mergeCell ref="PBK254:PBP254"/>
    <mergeCell ref="OYW254:OZB254"/>
    <mergeCell ref="OZC254:OZH254"/>
    <mergeCell ref="OZI254:OZN254"/>
    <mergeCell ref="OZO254:OZT254"/>
    <mergeCell ref="OZU254:OZZ254"/>
    <mergeCell ref="PAA254:PAF254"/>
    <mergeCell ref="OXM254:OXR254"/>
    <mergeCell ref="OXS254:OXX254"/>
    <mergeCell ref="OXY254:OYD254"/>
    <mergeCell ref="OYE254:OYJ254"/>
    <mergeCell ref="OYK254:OYP254"/>
    <mergeCell ref="OYQ254:OYV254"/>
    <mergeCell ref="OWC254:OWH254"/>
    <mergeCell ref="OWI254:OWN254"/>
    <mergeCell ref="OWO254:OWT254"/>
    <mergeCell ref="OWU254:OWZ254"/>
    <mergeCell ref="OXA254:OXF254"/>
    <mergeCell ref="OXG254:OXL254"/>
    <mergeCell ref="OUS254:OUX254"/>
    <mergeCell ref="OUY254:OVD254"/>
    <mergeCell ref="OVE254:OVJ254"/>
    <mergeCell ref="OVK254:OVP254"/>
    <mergeCell ref="OVQ254:OVV254"/>
    <mergeCell ref="OVW254:OWB254"/>
    <mergeCell ref="OTI254:OTN254"/>
    <mergeCell ref="OTO254:OTT254"/>
    <mergeCell ref="OTU254:OTZ254"/>
    <mergeCell ref="OUA254:OUF254"/>
    <mergeCell ref="OUG254:OUL254"/>
    <mergeCell ref="OUM254:OUR254"/>
    <mergeCell ref="ORY254:OSD254"/>
    <mergeCell ref="OSE254:OSJ254"/>
    <mergeCell ref="OSK254:OSP254"/>
    <mergeCell ref="OSQ254:OSV254"/>
    <mergeCell ref="OSW254:OTB254"/>
    <mergeCell ref="OTC254:OTH254"/>
    <mergeCell ref="OQO254:OQT254"/>
    <mergeCell ref="OQU254:OQZ254"/>
    <mergeCell ref="ORA254:ORF254"/>
    <mergeCell ref="ORG254:ORL254"/>
    <mergeCell ref="ORM254:ORR254"/>
    <mergeCell ref="ORS254:ORX254"/>
    <mergeCell ref="OPE254:OPJ254"/>
    <mergeCell ref="OPK254:OPP254"/>
    <mergeCell ref="OPQ254:OPV254"/>
    <mergeCell ref="OPW254:OQB254"/>
    <mergeCell ref="OQC254:OQH254"/>
    <mergeCell ref="OQI254:OQN254"/>
    <mergeCell ref="ONU254:ONZ254"/>
    <mergeCell ref="OOA254:OOF254"/>
    <mergeCell ref="OOG254:OOL254"/>
    <mergeCell ref="OOM254:OOR254"/>
    <mergeCell ref="OOS254:OOX254"/>
    <mergeCell ref="OOY254:OPD254"/>
    <mergeCell ref="OMK254:OMP254"/>
    <mergeCell ref="OMQ254:OMV254"/>
    <mergeCell ref="OMW254:ONB254"/>
    <mergeCell ref="ONC254:ONH254"/>
    <mergeCell ref="ONI254:ONN254"/>
    <mergeCell ref="ONO254:ONT254"/>
    <mergeCell ref="OLA254:OLF254"/>
    <mergeCell ref="OLG254:OLL254"/>
    <mergeCell ref="OLM254:OLR254"/>
    <mergeCell ref="OLS254:OLX254"/>
    <mergeCell ref="OLY254:OMD254"/>
    <mergeCell ref="OME254:OMJ254"/>
    <mergeCell ref="OJQ254:OJV254"/>
    <mergeCell ref="OJW254:OKB254"/>
    <mergeCell ref="OKC254:OKH254"/>
    <mergeCell ref="OKI254:OKN254"/>
    <mergeCell ref="OKO254:OKT254"/>
    <mergeCell ref="OKU254:OKZ254"/>
    <mergeCell ref="OIG254:OIL254"/>
    <mergeCell ref="OIM254:OIR254"/>
    <mergeCell ref="OIS254:OIX254"/>
    <mergeCell ref="OIY254:OJD254"/>
    <mergeCell ref="OJE254:OJJ254"/>
    <mergeCell ref="OJK254:OJP254"/>
    <mergeCell ref="OGW254:OHB254"/>
    <mergeCell ref="OHC254:OHH254"/>
    <mergeCell ref="OHI254:OHN254"/>
    <mergeCell ref="OHO254:OHT254"/>
    <mergeCell ref="OHU254:OHZ254"/>
    <mergeCell ref="OIA254:OIF254"/>
    <mergeCell ref="OFM254:OFR254"/>
    <mergeCell ref="OFS254:OFX254"/>
    <mergeCell ref="OFY254:OGD254"/>
    <mergeCell ref="OGE254:OGJ254"/>
    <mergeCell ref="OGK254:OGP254"/>
    <mergeCell ref="OGQ254:OGV254"/>
    <mergeCell ref="OEC254:OEH254"/>
    <mergeCell ref="OEI254:OEN254"/>
    <mergeCell ref="OEO254:OET254"/>
    <mergeCell ref="OEU254:OEZ254"/>
    <mergeCell ref="OFA254:OFF254"/>
    <mergeCell ref="OFG254:OFL254"/>
    <mergeCell ref="OCS254:OCX254"/>
    <mergeCell ref="OCY254:ODD254"/>
    <mergeCell ref="ODE254:ODJ254"/>
    <mergeCell ref="ODK254:ODP254"/>
    <mergeCell ref="ODQ254:ODV254"/>
    <mergeCell ref="ODW254:OEB254"/>
    <mergeCell ref="OBI254:OBN254"/>
    <mergeCell ref="OBO254:OBT254"/>
    <mergeCell ref="OBU254:OBZ254"/>
    <mergeCell ref="OCA254:OCF254"/>
    <mergeCell ref="OCG254:OCL254"/>
    <mergeCell ref="OCM254:OCR254"/>
    <mergeCell ref="NZY254:OAD254"/>
    <mergeCell ref="OAE254:OAJ254"/>
    <mergeCell ref="OAK254:OAP254"/>
    <mergeCell ref="OAQ254:OAV254"/>
    <mergeCell ref="OAW254:OBB254"/>
    <mergeCell ref="OBC254:OBH254"/>
    <mergeCell ref="NYO254:NYT254"/>
    <mergeCell ref="NYU254:NYZ254"/>
    <mergeCell ref="NZA254:NZF254"/>
    <mergeCell ref="NZG254:NZL254"/>
    <mergeCell ref="NZM254:NZR254"/>
    <mergeCell ref="NZS254:NZX254"/>
    <mergeCell ref="NXE254:NXJ254"/>
    <mergeCell ref="NXK254:NXP254"/>
    <mergeCell ref="NXQ254:NXV254"/>
    <mergeCell ref="NXW254:NYB254"/>
    <mergeCell ref="NYC254:NYH254"/>
    <mergeCell ref="NYI254:NYN254"/>
    <mergeCell ref="NVU254:NVZ254"/>
    <mergeCell ref="NWA254:NWF254"/>
    <mergeCell ref="NWG254:NWL254"/>
    <mergeCell ref="NWM254:NWR254"/>
    <mergeCell ref="NWS254:NWX254"/>
    <mergeCell ref="NWY254:NXD254"/>
    <mergeCell ref="NUK254:NUP254"/>
    <mergeCell ref="NUQ254:NUV254"/>
    <mergeCell ref="NUW254:NVB254"/>
    <mergeCell ref="NVC254:NVH254"/>
    <mergeCell ref="NVI254:NVN254"/>
    <mergeCell ref="NVO254:NVT254"/>
    <mergeCell ref="NTA254:NTF254"/>
    <mergeCell ref="NTG254:NTL254"/>
    <mergeCell ref="NTM254:NTR254"/>
    <mergeCell ref="NTS254:NTX254"/>
    <mergeCell ref="NTY254:NUD254"/>
    <mergeCell ref="NUE254:NUJ254"/>
    <mergeCell ref="NRQ254:NRV254"/>
    <mergeCell ref="NRW254:NSB254"/>
    <mergeCell ref="NSC254:NSH254"/>
    <mergeCell ref="NSI254:NSN254"/>
    <mergeCell ref="NSO254:NST254"/>
    <mergeCell ref="NSU254:NSZ254"/>
    <mergeCell ref="NQG254:NQL254"/>
    <mergeCell ref="NQM254:NQR254"/>
    <mergeCell ref="NQS254:NQX254"/>
    <mergeCell ref="NQY254:NRD254"/>
    <mergeCell ref="NRE254:NRJ254"/>
    <mergeCell ref="NRK254:NRP254"/>
    <mergeCell ref="NOW254:NPB254"/>
    <mergeCell ref="NPC254:NPH254"/>
    <mergeCell ref="NPI254:NPN254"/>
    <mergeCell ref="NPO254:NPT254"/>
    <mergeCell ref="NPU254:NPZ254"/>
    <mergeCell ref="NQA254:NQF254"/>
    <mergeCell ref="NNM254:NNR254"/>
    <mergeCell ref="NNS254:NNX254"/>
    <mergeCell ref="NNY254:NOD254"/>
    <mergeCell ref="NOE254:NOJ254"/>
    <mergeCell ref="NOK254:NOP254"/>
    <mergeCell ref="NOQ254:NOV254"/>
    <mergeCell ref="NMC254:NMH254"/>
    <mergeCell ref="NMI254:NMN254"/>
    <mergeCell ref="NMO254:NMT254"/>
    <mergeCell ref="NMU254:NMZ254"/>
    <mergeCell ref="NNA254:NNF254"/>
    <mergeCell ref="NNG254:NNL254"/>
    <mergeCell ref="NKS254:NKX254"/>
    <mergeCell ref="NKY254:NLD254"/>
    <mergeCell ref="NLE254:NLJ254"/>
    <mergeCell ref="NLK254:NLP254"/>
    <mergeCell ref="NLQ254:NLV254"/>
    <mergeCell ref="NLW254:NMB254"/>
    <mergeCell ref="NJI254:NJN254"/>
    <mergeCell ref="NJO254:NJT254"/>
    <mergeCell ref="NJU254:NJZ254"/>
    <mergeCell ref="NKA254:NKF254"/>
    <mergeCell ref="NKG254:NKL254"/>
    <mergeCell ref="NKM254:NKR254"/>
    <mergeCell ref="NHY254:NID254"/>
    <mergeCell ref="NIE254:NIJ254"/>
    <mergeCell ref="NIK254:NIP254"/>
    <mergeCell ref="NIQ254:NIV254"/>
    <mergeCell ref="NIW254:NJB254"/>
    <mergeCell ref="NJC254:NJH254"/>
    <mergeCell ref="NGO254:NGT254"/>
    <mergeCell ref="NGU254:NGZ254"/>
    <mergeCell ref="NHA254:NHF254"/>
    <mergeCell ref="NHG254:NHL254"/>
    <mergeCell ref="NHM254:NHR254"/>
    <mergeCell ref="NHS254:NHX254"/>
    <mergeCell ref="NFE254:NFJ254"/>
    <mergeCell ref="NFK254:NFP254"/>
    <mergeCell ref="NFQ254:NFV254"/>
    <mergeCell ref="NFW254:NGB254"/>
    <mergeCell ref="NGC254:NGH254"/>
    <mergeCell ref="NGI254:NGN254"/>
    <mergeCell ref="NDU254:NDZ254"/>
    <mergeCell ref="NEA254:NEF254"/>
    <mergeCell ref="NEG254:NEL254"/>
    <mergeCell ref="NEM254:NER254"/>
    <mergeCell ref="NES254:NEX254"/>
    <mergeCell ref="NEY254:NFD254"/>
    <mergeCell ref="NCK254:NCP254"/>
    <mergeCell ref="NCQ254:NCV254"/>
    <mergeCell ref="NCW254:NDB254"/>
    <mergeCell ref="NDC254:NDH254"/>
    <mergeCell ref="NDI254:NDN254"/>
    <mergeCell ref="NDO254:NDT254"/>
    <mergeCell ref="NBA254:NBF254"/>
    <mergeCell ref="NBG254:NBL254"/>
    <mergeCell ref="NBM254:NBR254"/>
    <mergeCell ref="NBS254:NBX254"/>
    <mergeCell ref="NBY254:NCD254"/>
    <mergeCell ref="NCE254:NCJ254"/>
    <mergeCell ref="MZQ254:MZV254"/>
    <mergeCell ref="MZW254:NAB254"/>
    <mergeCell ref="NAC254:NAH254"/>
    <mergeCell ref="NAI254:NAN254"/>
    <mergeCell ref="NAO254:NAT254"/>
    <mergeCell ref="NAU254:NAZ254"/>
    <mergeCell ref="MYG254:MYL254"/>
    <mergeCell ref="MYM254:MYR254"/>
    <mergeCell ref="MYS254:MYX254"/>
    <mergeCell ref="MYY254:MZD254"/>
    <mergeCell ref="MZE254:MZJ254"/>
    <mergeCell ref="MZK254:MZP254"/>
    <mergeCell ref="MWW254:MXB254"/>
    <mergeCell ref="MXC254:MXH254"/>
    <mergeCell ref="MXI254:MXN254"/>
    <mergeCell ref="MXO254:MXT254"/>
    <mergeCell ref="MXU254:MXZ254"/>
    <mergeCell ref="MYA254:MYF254"/>
    <mergeCell ref="MVM254:MVR254"/>
    <mergeCell ref="MVS254:MVX254"/>
    <mergeCell ref="MVY254:MWD254"/>
    <mergeCell ref="MWE254:MWJ254"/>
    <mergeCell ref="MWK254:MWP254"/>
    <mergeCell ref="MWQ254:MWV254"/>
    <mergeCell ref="MUC254:MUH254"/>
    <mergeCell ref="MUI254:MUN254"/>
    <mergeCell ref="MUO254:MUT254"/>
    <mergeCell ref="MUU254:MUZ254"/>
    <mergeCell ref="MVA254:MVF254"/>
    <mergeCell ref="MVG254:MVL254"/>
    <mergeCell ref="MSS254:MSX254"/>
    <mergeCell ref="MSY254:MTD254"/>
    <mergeCell ref="MTE254:MTJ254"/>
    <mergeCell ref="MTK254:MTP254"/>
    <mergeCell ref="MTQ254:MTV254"/>
    <mergeCell ref="MTW254:MUB254"/>
    <mergeCell ref="MRI254:MRN254"/>
    <mergeCell ref="MRO254:MRT254"/>
    <mergeCell ref="MRU254:MRZ254"/>
    <mergeCell ref="MSA254:MSF254"/>
    <mergeCell ref="MSG254:MSL254"/>
    <mergeCell ref="MSM254:MSR254"/>
    <mergeCell ref="MPY254:MQD254"/>
    <mergeCell ref="MQE254:MQJ254"/>
    <mergeCell ref="MQK254:MQP254"/>
    <mergeCell ref="MQQ254:MQV254"/>
    <mergeCell ref="MQW254:MRB254"/>
    <mergeCell ref="MRC254:MRH254"/>
    <mergeCell ref="MOO254:MOT254"/>
    <mergeCell ref="MOU254:MOZ254"/>
    <mergeCell ref="MPA254:MPF254"/>
    <mergeCell ref="MPG254:MPL254"/>
    <mergeCell ref="MPM254:MPR254"/>
    <mergeCell ref="MPS254:MPX254"/>
    <mergeCell ref="MNE254:MNJ254"/>
    <mergeCell ref="MNK254:MNP254"/>
    <mergeCell ref="MNQ254:MNV254"/>
    <mergeCell ref="MNW254:MOB254"/>
    <mergeCell ref="MOC254:MOH254"/>
    <mergeCell ref="MOI254:MON254"/>
    <mergeCell ref="MLU254:MLZ254"/>
    <mergeCell ref="MMA254:MMF254"/>
    <mergeCell ref="MMG254:MML254"/>
    <mergeCell ref="MMM254:MMR254"/>
    <mergeCell ref="MMS254:MMX254"/>
    <mergeCell ref="MMY254:MND254"/>
    <mergeCell ref="MKK254:MKP254"/>
    <mergeCell ref="MKQ254:MKV254"/>
    <mergeCell ref="MKW254:MLB254"/>
    <mergeCell ref="MLC254:MLH254"/>
    <mergeCell ref="MLI254:MLN254"/>
    <mergeCell ref="MLO254:MLT254"/>
    <mergeCell ref="MJA254:MJF254"/>
    <mergeCell ref="MJG254:MJL254"/>
    <mergeCell ref="MJM254:MJR254"/>
    <mergeCell ref="MJS254:MJX254"/>
    <mergeCell ref="MJY254:MKD254"/>
    <mergeCell ref="MKE254:MKJ254"/>
    <mergeCell ref="MHQ254:MHV254"/>
    <mergeCell ref="MHW254:MIB254"/>
    <mergeCell ref="MIC254:MIH254"/>
    <mergeCell ref="MII254:MIN254"/>
    <mergeCell ref="MIO254:MIT254"/>
    <mergeCell ref="MIU254:MIZ254"/>
    <mergeCell ref="MGG254:MGL254"/>
    <mergeCell ref="MGM254:MGR254"/>
    <mergeCell ref="MGS254:MGX254"/>
    <mergeCell ref="MGY254:MHD254"/>
    <mergeCell ref="MHE254:MHJ254"/>
    <mergeCell ref="MHK254:MHP254"/>
    <mergeCell ref="MEW254:MFB254"/>
    <mergeCell ref="MFC254:MFH254"/>
    <mergeCell ref="MFI254:MFN254"/>
    <mergeCell ref="MFO254:MFT254"/>
    <mergeCell ref="MFU254:MFZ254"/>
    <mergeCell ref="MGA254:MGF254"/>
    <mergeCell ref="MDM254:MDR254"/>
    <mergeCell ref="MDS254:MDX254"/>
    <mergeCell ref="MDY254:MED254"/>
    <mergeCell ref="MEE254:MEJ254"/>
    <mergeCell ref="MEK254:MEP254"/>
    <mergeCell ref="MEQ254:MEV254"/>
    <mergeCell ref="MCC254:MCH254"/>
    <mergeCell ref="MCI254:MCN254"/>
    <mergeCell ref="MCO254:MCT254"/>
    <mergeCell ref="MCU254:MCZ254"/>
    <mergeCell ref="MDA254:MDF254"/>
    <mergeCell ref="MDG254:MDL254"/>
    <mergeCell ref="MAS254:MAX254"/>
    <mergeCell ref="MAY254:MBD254"/>
    <mergeCell ref="MBE254:MBJ254"/>
    <mergeCell ref="MBK254:MBP254"/>
    <mergeCell ref="MBQ254:MBV254"/>
    <mergeCell ref="MBW254:MCB254"/>
    <mergeCell ref="LZI254:LZN254"/>
    <mergeCell ref="LZO254:LZT254"/>
    <mergeCell ref="LZU254:LZZ254"/>
    <mergeCell ref="MAA254:MAF254"/>
    <mergeCell ref="MAG254:MAL254"/>
    <mergeCell ref="MAM254:MAR254"/>
    <mergeCell ref="LXY254:LYD254"/>
    <mergeCell ref="LYE254:LYJ254"/>
    <mergeCell ref="LYK254:LYP254"/>
    <mergeCell ref="LYQ254:LYV254"/>
    <mergeCell ref="LYW254:LZB254"/>
    <mergeCell ref="LZC254:LZH254"/>
    <mergeCell ref="LWO254:LWT254"/>
    <mergeCell ref="LWU254:LWZ254"/>
    <mergeCell ref="LXA254:LXF254"/>
    <mergeCell ref="LXG254:LXL254"/>
    <mergeCell ref="LXM254:LXR254"/>
    <mergeCell ref="LXS254:LXX254"/>
    <mergeCell ref="LVE254:LVJ254"/>
    <mergeCell ref="LVK254:LVP254"/>
    <mergeCell ref="LVQ254:LVV254"/>
    <mergeCell ref="LVW254:LWB254"/>
    <mergeCell ref="LWC254:LWH254"/>
    <mergeCell ref="LWI254:LWN254"/>
    <mergeCell ref="LTU254:LTZ254"/>
    <mergeCell ref="LUA254:LUF254"/>
    <mergeCell ref="LUG254:LUL254"/>
    <mergeCell ref="LUM254:LUR254"/>
    <mergeCell ref="LUS254:LUX254"/>
    <mergeCell ref="LUY254:LVD254"/>
    <mergeCell ref="LSK254:LSP254"/>
    <mergeCell ref="LSQ254:LSV254"/>
    <mergeCell ref="LSW254:LTB254"/>
    <mergeCell ref="LTC254:LTH254"/>
    <mergeCell ref="LTI254:LTN254"/>
    <mergeCell ref="LTO254:LTT254"/>
    <mergeCell ref="LRA254:LRF254"/>
    <mergeCell ref="LRG254:LRL254"/>
    <mergeCell ref="LRM254:LRR254"/>
    <mergeCell ref="LRS254:LRX254"/>
    <mergeCell ref="LRY254:LSD254"/>
    <mergeCell ref="LSE254:LSJ254"/>
    <mergeCell ref="LPQ254:LPV254"/>
    <mergeCell ref="LPW254:LQB254"/>
    <mergeCell ref="LQC254:LQH254"/>
    <mergeCell ref="LQI254:LQN254"/>
    <mergeCell ref="LQO254:LQT254"/>
    <mergeCell ref="LQU254:LQZ254"/>
    <mergeCell ref="LOG254:LOL254"/>
    <mergeCell ref="LOM254:LOR254"/>
    <mergeCell ref="LOS254:LOX254"/>
    <mergeCell ref="LOY254:LPD254"/>
    <mergeCell ref="LPE254:LPJ254"/>
    <mergeCell ref="LPK254:LPP254"/>
    <mergeCell ref="LMW254:LNB254"/>
    <mergeCell ref="LNC254:LNH254"/>
    <mergeCell ref="LNI254:LNN254"/>
    <mergeCell ref="LNO254:LNT254"/>
    <mergeCell ref="LNU254:LNZ254"/>
    <mergeCell ref="LOA254:LOF254"/>
    <mergeCell ref="LLM254:LLR254"/>
    <mergeCell ref="LLS254:LLX254"/>
    <mergeCell ref="LLY254:LMD254"/>
    <mergeCell ref="LME254:LMJ254"/>
    <mergeCell ref="LMK254:LMP254"/>
    <mergeCell ref="LMQ254:LMV254"/>
    <mergeCell ref="LKC254:LKH254"/>
    <mergeCell ref="LKI254:LKN254"/>
    <mergeCell ref="LKO254:LKT254"/>
    <mergeCell ref="LKU254:LKZ254"/>
    <mergeCell ref="LLA254:LLF254"/>
    <mergeCell ref="LLG254:LLL254"/>
    <mergeCell ref="LIS254:LIX254"/>
    <mergeCell ref="LIY254:LJD254"/>
    <mergeCell ref="LJE254:LJJ254"/>
    <mergeCell ref="LJK254:LJP254"/>
    <mergeCell ref="LJQ254:LJV254"/>
    <mergeCell ref="LJW254:LKB254"/>
    <mergeCell ref="LHI254:LHN254"/>
    <mergeCell ref="LHO254:LHT254"/>
    <mergeCell ref="LHU254:LHZ254"/>
    <mergeCell ref="LIA254:LIF254"/>
    <mergeCell ref="LIG254:LIL254"/>
    <mergeCell ref="LIM254:LIR254"/>
    <mergeCell ref="LFY254:LGD254"/>
    <mergeCell ref="LGE254:LGJ254"/>
    <mergeCell ref="LGK254:LGP254"/>
    <mergeCell ref="LGQ254:LGV254"/>
    <mergeCell ref="LGW254:LHB254"/>
    <mergeCell ref="LHC254:LHH254"/>
    <mergeCell ref="LEO254:LET254"/>
    <mergeCell ref="LEU254:LEZ254"/>
    <mergeCell ref="LFA254:LFF254"/>
    <mergeCell ref="LFG254:LFL254"/>
    <mergeCell ref="LFM254:LFR254"/>
    <mergeCell ref="LFS254:LFX254"/>
    <mergeCell ref="LDE254:LDJ254"/>
    <mergeCell ref="LDK254:LDP254"/>
    <mergeCell ref="LDQ254:LDV254"/>
    <mergeCell ref="LDW254:LEB254"/>
    <mergeCell ref="LEC254:LEH254"/>
    <mergeCell ref="LEI254:LEN254"/>
    <mergeCell ref="LBU254:LBZ254"/>
    <mergeCell ref="LCA254:LCF254"/>
    <mergeCell ref="LCG254:LCL254"/>
    <mergeCell ref="LCM254:LCR254"/>
    <mergeCell ref="LCS254:LCX254"/>
    <mergeCell ref="LCY254:LDD254"/>
    <mergeCell ref="LAK254:LAP254"/>
    <mergeCell ref="LAQ254:LAV254"/>
    <mergeCell ref="LAW254:LBB254"/>
    <mergeCell ref="LBC254:LBH254"/>
    <mergeCell ref="LBI254:LBN254"/>
    <mergeCell ref="LBO254:LBT254"/>
    <mergeCell ref="KZA254:KZF254"/>
    <mergeCell ref="KZG254:KZL254"/>
    <mergeCell ref="KZM254:KZR254"/>
    <mergeCell ref="KZS254:KZX254"/>
    <mergeCell ref="KZY254:LAD254"/>
    <mergeCell ref="LAE254:LAJ254"/>
    <mergeCell ref="KXQ254:KXV254"/>
    <mergeCell ref="KXW254:KYB254"/>
    <mergeCell ref="KYC254:KYH254"/>
    <mergeCell ref="KYI254:KYN254"/>
    <mergeCell ref="KYO254:KYT254"/>
    <mergeCell ref="KYU254:KYZ254"/>
    <mergeCell ref="KWG254:KWL254"/>
    <mergeCell ref="KWM254:KWR254"/>
    <mergeCell ref="KWS254:KWX254"/>
    <mergeCell ref="KWY254:KXD254"/>
    <mergeCell ref="KXE254:KXJ254"/>
    <mergeCell ref="KXK254:KXP254"/>
    <mergeCell ref="KUW254:KVB254"/>
    <mergeCell ref="KVC254:KVH254"/>
    <mergeCell ref="KVI254:KVN254"/>
    <mergeCell ref="KVO254:KVT254"/>
    <mergeCell ref="KVU254:KVZ254"/>
    <mergeCell ref="KWA254:KWF254"/>
    <mergeCell ref="KTM254:KTR254"/>
    <mergeCell ref="KTS254:KTX254"/>
    <mergeCell ref="KTY254:KUD254"/>
    <mergeCell ref="KUE254:KUJ254"/>
    <mergeCell ref="KUK254:KUP254"/>
    <mergeCell ref="KUQ254:KUV254"/>
    <mergeCell ref="KSC254:KSH254"/>
    <mergeCell ref="KSI254:KSN254"/>
    <mergeCell ref="KSO254:KST254"/>
    <mergeCell ref="KSU254:KSZ254"/>
    <mergeCell ref="KTA254:KTF254"/>
    <mergeCell ref="KTG254:KTL254"/>
    <mergeCell ref="KQS254:KQX254"/>
    <mergeCell ref="KQY254:KRD254"/>
    <mergeCell ref="KRE254:KRJ254"/>
    <mergeCell ref="KRK254:KRP254"/>
    <mergeCell ref="KRQ254:KRV254"/>
    <mergeCell ref="KRW254:KSB254"/>
    <mergeCell ref="KPI254:KPN254"/>
    <mergeCell ref="KPO254:KPT254"/>
    <mergeCell ref="KPU254:KPZ254"/>
    <mergeCell ref="KQA254:KQF254"/>
    <mergeCell ref="KQG254:KQL254"/>
    <mergeCell ref="KQM254:KQR254"/>
    <mergeCell ref="KNY254:KOD254"/>
    <mergeCell ref="KOE254:KOJ254"/>
    <mergeCell ref="KOK254:KOP254"/>
    <mergeCell ref="KOQ254:KOV254"/>
    <mergeCell ref="KOW254:KPB254"/>
    <mergeCell ref="KPC254:KPH254"/>
    <mergeCell ref="KMO254:KMT254"/>
    <mergeCell ref="KMU254:KMZ254"/>
    <mergeCell ref="KNA254:KNF254"/>
    <mergeCell ref="KNG254:KNL254"/>
    <mergeCell ref="KNM254:KNR254"/>
    <mergeCell ref="KNS254:KNX254"/>
    <mergeCell ref="KLE254:KLJ254"/>
    <mergeCell ref="KLK254:KLP254"/>
    <mergeCell ref="KLQ254:KLV254"/>
    <mergeCell ref="KLW254:KMB254"/>
    <mergeCell ref="KMC254:KMH254"/>
    <mergeCell ref="KMI254:KMN254"/>
    <mergeCell ref="KJU254:KJZ254"/>
    <mergeCell ref="KKA254:KKF254"/>
    <mergeCell ref="KKG254:KKL254"/>
    <mergeCell ref="KKM254:KKR254"/>
    <mergeCell ref="KKS254:KKX254"/>
    <mergeCell ref="KKY254:KLD254"/>
    <mergeCell ref="KIK254:KIP254"/>
    <mergeCell ref="KIQ254:KIV254"/>
    <mergeCell ref="KIW254:KJB254"/>
    <mergeCell ref="KJC254:KJH254"/>
    <mergeCell ref="KJI254:KJN254"/>
    <mergeCell ref="KJO254:KJT254"/>
    <mergeCell ref="KHA254:KHF254"/>
    <mergeCell ref="KHG254:KHL254"/>
    <mergeCell ref="KHM254:KHR254"/>
    <mergeCell ref="KHS254:KHX254"/>
    <mergeCell ref="KHY254:KID254"/>
    <mergeCell ref="KIE254:KIJ254"/>
    <mergeCell ref="KFQ254:KFV254"/>
    <mergeCell ref="KFW254:KGB254"/>
    <mergeCell ref="KGC254:KGH254"/>
    <mergeCell ref="KGI254:KGN254"/>
    <mergeCell ref="KGO254:KGT254"/>
    <mergeCell ref="KGU254:KGZ254"/>
    <mergeCell ref="KEG254:KEL254"/>
    <mergeCell ref="KEM254:KER254"/>
    <mergeCell ref="KES254:KEX254"/>
    <mergeCell ref="KEY254:KFD254"/>
    <mergeCell ref="KFE254:KFJ254"/>
    <mergeCell ref="KFK254:KFP254"/>
    <mergeCell ref="KCW254:KDB254"/>
    <mergeCell ref="KDC254:KDH254"/>
    <mergeCell ref="KDI254:KDN254"/>
    <mergeCell ref="KDO254:KDT254"/>
    <mergeCell ref="KDU254:KDZ254"/>
    <mergeCell ref="KEA254:KEF254"/>
    <mergeCell ref="KBM254:KBR254"/>
    <mergeCell ref="KBS254:KBX254"/>
    <mergeCell ref="KBY254:KCD254"/>
    <mergeCell ref="KCE254:KCJ254"/>
    <mergeCell ref="KCK254:KCP254"/>
    <mergeCell ref="KCQ254:KCV254"/>
    <mergeCell ref="KAC254:KAH254"/>
    <mergeCell ref="KAI254:KAN254"/>
    <mergeCell ref="KAO254:KAT254"/>
    <mergeCell ref="KAU254:KAZ254"/>
    <mergeCell ref="KBA254:KBF254"/>
    <mergeCell ref="KBG254:KBL254"/>
    <mergeCell ref="JYS254:JYX254"/>
    <mergeCell ref="JYY254:JZD254"/>
    <mergeCell ref="JZE254:JZJ254"/>
    <mergeCell ref="JZK254:JZP254"/>
    <mergeCell ref="JZQ254:JZV254"/>
    <mergeCell ref="JZW254:KAB254"/>
    <mergeCell ref="JXI254:JXN254"/>
    <mergeCell ref="JXO254:JXT254"/>
    <mergeCell ref="JXU254:JXZ254"/>
    <mergeCell ref="JYA254:JYF254"/>
    <mergeCell ref="JYG254:JYL254"/>
    <mergeCell ref="JYM254:JYR254"/>
    <mergeCell ref="JVY254:JWD254"/>
    <mergeCell ref="JWE254:JWJ254"/>
    <mergeCell ref="JWK254:JWP254"/>
    <mergeCell ref="JWQ254:JWV254"/>
    <mergeCell ref="JWW254:JXB254"/>
    <mergeCell ref="JXC254:JXH254"/>
    <mergeCell ref="JUO254:JUT254"/>
    <mergeCell ref="JUU254:JUZ254"/>
    <mergeCell ref="JVA254:JVF254"/>
    <mergeCell ref="JVG254:JVL254"/>
    <mergeCell ref="JVM254:JVR254"/>
    <mergeCell ref="JVS254:JVX254"/>
    <mergeCell ref="JTE254:JTJ254"/>
    <mergeCell ref="JTK254:JTP254"/>
    <mergeCell ref="JTQ254:JTV254"/>
    <mergeCell ref="JTW254:JUB254"/>
    <mergeCell ref="JUC254:JUH254"/>
    <mergeCell ref="JUI254:JUN254"/>
    <mergeCell ref="JRU254:JRZ254"/>
    <mergeCell ref="JSA254:JSF254"/>
    <mergeCell ref="JSG254:JSL254"/>
    <mergeCell ref="JSM254:JSR254"/>
    <mergeCell ref="JSS254:JSX254"/>
    <mergeCell ref="JSY254:JTD254"/>
    <mergeCell ref="JQK254:JQP254"/>
    <mergeCell ref="JQQ254:JQV254"/>
    <mergeCell ref="JQW254:JRB254"/>
    <mergeCell ref="JRC254:JRH254"/>
    <mergeCell ref="JRI254:JRN254"/>
    <mergeCell ref="JRO254:JRT254"/>
    <mergeCell ref="JPA254:JPF254"/>
    <mergeCell ref="JPG254:JPL254"/>
    <mergeCell ref="JPM254:JPR254"/>
    <mergeCell ref="JPS254:JPX254"/>
    <mergeCell ref="JPY254:JQD254"/>
    <mergeCell ref="JQE254:JQJ254"/>
    <mergeCell ref="JNQ254:JNV254"/>
    <mergeCell ref="JNW254:JOB254"/>
    <mergeCell ref="JOC254:JOH254"/>
    <mergeCell ref="JOI254:JON254"/>
    <mergeCell ref="JOO254:JOT254"/>
    <mergeCell ref="JOU254:JOZ254"/>
    <mergeCell ref="JMG254:JML254"/>
    <mergeCell ref="JMM254:JMR254"/>
    <mergeCell ref="JMS254:JMX254"/>
    <mergeCell ref="JMY254:JND254"/>
    <mergeCell ref="JNE254:JNJ254"/>
    <mergeCell ref="JNK254:JNP254"/>
    <mergeCell ref="JKW254:JLB254"/>
    <mergeCell ref="JLC254:JLH254"/>
    <mergeCell ref="JLI254:JLN254"/>
    <mergeCell ref="JLO254:JLT254"/>
    <mergeCell ref="JLU254:JLZ254"/>
    <mergeCell ref="JMA254:JMF254"/>
    <mergeCell ref="JJM254:JJR254"/>
    <mergeCell ref="JJS254:JJX254"/>
    <mergeCell ref="JJY254:JKD254"/>
    <mergeCell ref="JKE254:JKJ254"/>
    <mergeCell ref="JKK254:JKP254"/>
    <mergeCell ref="JKQ254:JKV254"/>
    <mergeCell ref="JIC254:JIH254"/>
    <mergeCell ref="JII254:JIN254"/>
    <mergeCell ref="JIO254:JIT254"/>
    <mergeCell ref="JIU254:JIZ254"/>
    <mergeCell ref="JJA254:JJF254"/>
    <mergeCell ref="JJG254:JJL254"/>
    <mergeCell ref="JGS254:JGX254"/>
    <mergeCell ref="JGY254:JHD254"/>
    <mergeCell ref="JHE254:JHJ254"/>
    <mergeCell ref="JHK254:JHP254"/>
    <mergeCell ref="JHQ254:JHV254"/>
    <mergeCell ref="JHW254:JIB254"/>
    <mergeCell ref="JFI254:JFN254"/>
    <mergeCell ref="JFO254:JFT254"/>
    <mergeCell ref="JFU254:JFZ254"/>
    <mergeCell ref="JGA254:JGF254"/>
    <mergeCell ref="JGG254:JGL254"/>
    <mergeCell ref="JGM254:JGR254"/>
    <mergeCell ref="JDY254:JED254"/>
    <mergeCell ref="JEE254:JEJ254"/>
    <mergeCell ref="JEK254:JEP254"/>
    <mergeCell ref="JEQ254:JEV254"/>
    <mergeCell ref="JEW254:JFB254"/>
    <mergeCell ref="JFC254:JFH254"/>
    <mergeCell ref="JCO254:JCT254"/>
    <mergeCell ref="JCU254:JCZ254"/>
    <mergeCell ref="JDA254:JDF254"/>
    <mergeCell ref="JDG254:JDL254"/>
    <mergeCell ref="JDM254:JDR254"/>
    <mergeCell ref="JDS254:JDX254"/>
    <mergeCell ref="JBE254:JBJ254"/>
    <mergeCell ref="JBK254:JBP254"/>
    <mergeCell ref="JBQ254:JBV254"/>
    <mergeCell ref="JBW254:JCB254"/>
    <mergeCell ref="JCC254:JCH254"/>
    <mergeCell ref="JCI254:JCN254"/>
    <mergeCell ref="IZU254:IZZ254"/>
    <mergeCell ref="JAA254:JAF254"/>
    <mergeCell ref="JAG254:JAL254"/>
    <mergeCell ref="JAM254:JAR254"/>
    <mergeCell ref="JAS254:JAX254"/>
    <mergeCell ref="JAY254:JBD254"/>
    <mergeCell ref="IYK254:IYP254"/>
    <mergeCell ref="IYQ254:IYV254"/>
    <mergeCell ref="IYW254:IZB254"/>
    <mergeCell ref="IZC254:IZH254"/>
    <mergeCell ref="IZI254:IZN254"/>
    <mergeCell ref="IZO254:IZT254"/>
    <mergeCell ref="IXA254:IXF254"/>
    <mergeCell ref="IXG254:IXL254"/>
    <mergeCell ref="IXM254:IXR254"/>
    <mergeCell ref="IXS254:IXX254"/>
    <mergeCell ref="IXY254:IYD254"/>
    <mergeCell ref="IYE254:IYJ254"/>
    <mergeCell ref="IVQ254:IVV254"/>
    <mergeCell ref="IVW254:IWB254"/>
    <mergeCell ref="IWC254:IWH254"/>
    <mergeCell ref="IWI254:IWN254"/>
    <mergeCell ref="IWO254:IWT254"/>
    <mergeCell ref="IWU254:IWZ254"/>
    <mergeCell ref="IUG254:IUL254"/>
    <mergeCell ref="IUM254:IUR254"/>
    <mergeCell ref="IUS254:IUX254"/>
    <mergeCell ref="IUY254:IVD254"/>
    <mergeCell ref="IVE254:IVJ254"/>
    <mergeCell ref="IVK254:IVP254"/>
    <mergeCell ref="ISW254:ITB254"/>
    <mergeCell ref="ITC254:ITH254"/>
    <mergeCell ref="ITI254:ITN254"/>
    <mergeCell ref="ITO254:ITT254"/>
    <mergeCell ref="ITU254:ITZ254"/>
    <mergeCell ref="IUA254:IUF254"/>
    <mergeCell ref="IRM254:IRR254"/>
    <mergeCell ref="IRS254:IRX254"/>
    <mergeCell ref="IRY254:ISD254"/>
    <mergeCell ref="ISE254:ISJ254"/>
    <mergeCell ref="ISK254:ISP254"/>
    <mergeCell ref="ISQ254:ISV254"/>
    <mergeCell ref="IQC254:IQH254"/>
    <mergeCell ref="IQI254:IQN254"/>
    <mergeCell ref="IQO254:IQT254"/>
    <mergeCell ref="IQU254:IQZ254"/>
    <mergeCell ref="IRA254:IRF254"/>
    <mergeCell ref="IRG254:IRL254"/>
    <mergeCell ref="IOS254:IOX254"/>
    <mergeCell ref="IOY254:IPD254"/>
    <mergeCell ref="IPE254:IPJ254"/>
    <mergeCell ref="IPK254:IPP254"/>
    <mergeCell ref="IPQ254:IPV254"/>
    <mergeCell ref="IPW254:IQB254"/>
    <mergeCell ref="INI254:INN254"/>
    <mergeCell ref="INO254:INT254"/>
    <mergeCell ref="INU254:INZ254"/>
    <mergeCell ref="IOA254:IOF254"/>
    <mergeCell ref="IOG254:IOL254"/>
    <mergeCell ref="IOM254:IOR254"/>
    <mergeCell ref="ILY254:IMD254"/>
    <mergeCell ref="IME254:IMJ254"/>
    <mergeCell ref="IMK254:IMP254"/>
    <mergeCell ref="IMQ254:IMV254"/>
    <mergeCell ref="IMW254:INB254"/>
    <mergeCell ref="INC254:INH254"/>
    <mergeCell ref="IKO254:IKT254"/>
    <mergeCell ref="IKU254:IKZ254"/>
    <mergeCell ref="ILA254:ILF254"/>
    <mergeCell ref="ILG254:ILL254"/>
    <mergeCell ref="ILM254:ILR254"/>
    <mergeCell ref="ILS254:ILX254"/>
    <mergeCell ref="IJE254:IJJ254"/>
    <mergeCell ref="IJK254:IJP254"/>
    <mergeCell ref="IJQ254:IJV254"/>
    <mergeCell ref="IJW254:IKB254"/>
    <mergeCell ref="IKC254:IKH254"/>
    <mergeCell ref="IKI254:IKN254"/>
    <mergeCell ref="IHU254:IHZ254"/>
    <mergeCell ref="IIA254:IIF254"/>
    <mergeCell ref="IIG254:IIL254"/>
    <mergeCell ref="IIM254:IIR254"/>
    <mergeCell ref="IIS254:IIX254"/>
    <mergeCell ref="IIY254:IJD254"/>
    <mergeCell ref="IGK254:IGP254"/>
    <mergeCell ref="IGQ254:IGV254"/>
    <mergeCell ref="IGW254:IHB254"/>
    <mergeCell ref="IHC254:IHH254"/>
    <mergeCell ref="IHI254:IHN254"/>
    <mergeCell ref="IHO254:IHT254"/>
    <mergeCell ref="IFA254:IFF254"/>
    <mergeCell ref="IFG254:IFL254"/>
    <mergeCell ref="IFM254:IFR254"/>
    <mergeCell ref="IFS254:IFX254"/>
    <mergeCell ref="IFY254:IGD254"/>
    <mergeCell ref="IGE254:IGJ254"/>
    <mergeCell ref="IDQ254:IDV254"/>
    <mergeCell ref="IDW254:IEB254"/>
    <mergeCell ref="IEC254:IEH254"/>
    <mergeCell ref="IEI254:IEN254"/>
    <mergeCell ref="IEO254:IET254"/>
    <mergeCell ref="IEU254:IEZ254"/>
    <mergeCell ref="ICG254:ICL254"/>
    <mergeCell ref="ICM254:ICR254"/>
    <mergeCell ref="ICS254:ICX254"/>
    <mergeCell ref="ICY254:IDD254"/>
    <mergeCell ref="IDE254:IDJ254"/>
    <mergeCell ref="IDK254:IDP254"/>
    <mergeCell ref="IAW254:IBB254"/>
    <mergeCell ref="IBC254:IBH254"/>
    <mergeCell ref="IBI254:IBN254"/>
    <mergeCell ref="IBO254:IBT254"/>
    <mergeCell ref="IBU254:IBZ254"/>
    <mergeCell ref="ICA254:ICF254"/>
    <mergeCell ref="HZM254:HZR254"/>
    <mergeCell ref="HZS254:HZX254"/>
    <mergeCell ref="HZY254:IAD254"/>
    <mergeCell ref="IAE254:IAJ254"/>
    <mergeCell ref="IAK254:IAP254"/>
    <mergeCell ref="IAQ254:IAV254"/>
    <mergeCell ref="HYC254:HYH254"/>
    <mergeCell ref="HYI254:HYN254"/>
    <mergeCell ref="HYO254:HYT254"/>
    <mergeCell ref="HYU254:HYZ254"/>
    <mergeCell ref="HZA254:HZF254"/>
    <mergeCell ref="HZG254:HZL254"/>
    <mergeCell ref="HWS254:HWX254"/>
    <mergeCell ref="HWY254:HXD254"/>
    <mergeCell ref="HXE254:HXJ254"/>
    <mergeCell ref="HXK254:HXP254"/>
    <mergeCell ref="HXQ254:HXV254"/>
    <mergeCell ref="HXW254:HYB254"/>
    <mergeCell ref="HVI254:HVN254"/>
    <mergeCell ref="HVO254:HVT254"/>
    <mergeCell ref="HVU254:HVZ254"/>
    <mergeCell ref="HWA254:HWF254"/>
    <mergeCell ref="HWG254:HWL254"/>
    <mergeCell ref="HWM254:HWR254"/>
    <mergeCell ref="HTY254:HUD254"/>
    <mergeCell ref="HUE254:HUJ254"/>
    <mergeCell ref="HUK254:HUP254"/>
    <mergeCell ref="HUQ254:HUV254"/>
    <mergeCell ref="HUW254:HVB254"/>
    <mergeCell ref="HVC254:HVH254"/>
    <mergeCell ref="HSO254:HST254"/>
    <mergeCell ref="HSU254:HSZ254"/>
    <mergeCell ref="HTA254:HTF254"/>
    <mergeCell ref="HTG254:HTL254"/>
    <mergeCell ref="HTM254:HTR254"/>
    <mergeCell ref="HTS254:HTX254"/>
    <mergeCell ref="HRE254:HRJ254"/>
    <mergeCell ref="HRK254:HRP254"/>
    <mergeCell ref="HRQ254:HRV254"/>
    <mergeCell ref="HRW254:HSB254"/>
    <mergeCell ref="HSC254:HSH254"/>
    <mergeCell ref="HSI254:HSN254"/>
    <mergeCell ref="HPU254:HPZ254"/>
    <mergeCell ref="HQA254:HQF254"/>
    <mergeCell ref="HQG254:HQL254"/>
    <mergeCell ref="HQM254:HQR254"/>
    <mergeCell ref="HQS254:HQX254"/>
    <mergeCell ref="HQY254:HRD254"/>
    <mergeCell ref="HOK254:HOP254"/>
    <mergeCell ref="HOQ254:HOV254"/>
    <mergeCell ref="HOW254:HPB254"/>
    <mergeCell ref="HPC254:HPH254"/>
    <mergeCell ref="HPI254:HPN254"/>
    <mergeCell ref="HPO254:HPT254"/>
    <mergeCell ref="HNA254:HNF254"/>
    <mergeCell ref="HNG254:HNL254"/>
    <mergeCell ref="HNM254:HNR254"/>
    <mergeCell ref="HNS254:HNX254"/>
    <mergeCell ref="HNY254:HOD254"/>
    <mergeCell ref="HOE254:HOJ254"/>
    <mergeCell ref="HLQ254:HLV254"/>
    <mergeCell ref="HLW254:HMB254"/>
    <mergeCell ref="HMC254:HMH254"/>
    <mergeCell ref="HMI254:HMN254"/>
    <mergeCell ref="HMO254:HMT254"/>
    <mergeCell ref="HMU254:HMZ254"/>
    <mergeCell ref="HKG254:HKL254"/>
    <mergeCell ref="HKM254:HKR254"/>
    <mergeCell ref="HKS254:HKX254"/>
    <mergeCell ref="HKY254:HLD254"/>
    <mergeCell ref="HLE254:HLJ254"/>
    <mergeCell ref="HLK254:HLP254"/>
    <mergeCell ref="HIW254:HJB254"/>
    <mergeCell ref="HJC254:HJH254"/>
    <mergeCell ref="HJI254:HJN254"/>
    <mergeCell ref="HJO254:HJT254"/>
    <mergeCell ref="HJU254:HJZ254"/>
    <mergeCell ref="HKA254:HKF254"/>
    <mergeCell ref="HHM254:HHR254"/>
    <mergeCell ref="HHS254:HHX254"/>
    <mergeCell ref="HHY254:HID254"/>
    <mergeCell ref="HIE254:HIJ254"/>
    <mergeCell ref="HIK254:HIP254"/>
    <mergeCell ref="HIQ254:HIV254"/>
    <mergeCell ref="HGC254:HGH254"/>
    <mergeCell ref="HGI254:HGN254"/>
    <mergeCell ref="HGO254:HGT254"/>
    <mergeCell ref="HGU254:HGZ254"/>
    <mergeCell ref="HHA254:HHF254"/>
    <mergeCell ref="HHG254:HHL254"/>
    <mergeCell ref="HES254:HEX254"/>
    <mergeCell ref="HEY254:HFD254"/>
    <mergeCell ref="HFE254:HFJ254"/>
    <mergeCell ref="HFK254:HFP254"/>
    <mergeCell ref="HFQ254:HFV254"/>
    <mergeCell ref="HFW254:HGB254"/>
    <mergeCell ref="HDI254:HDN254"/>
    <mergeCell ref="HDO254:HDT254"/>
    <mergeCell ref="HDU254:HDZ254"/>
    <mergeCell ref="HEA254:HEF254"/>
    <mergeCell ref="HEG254:HEL254"/>
    <mergeCell ref="HEM254:HER254"/>
    <mergeCell ref="HBY254:HCD254"/>
    <mergeCell ref="HCE254:HCJ254"/>
    <mergeCell ref="HCK254:HCP254"/>
    <mergeCell ref="HCQ254:HCV254"/>
    <mergeCell ref="HCW254:HDB254"/>
    <mergeCell ref="HDC254:HDH254"/>
    <mergeCell ref="HAO254:HAT254"/>
    <mergeCell ref="HAU254:HAZ254"/>
    <mergeCell ref="HBA254:HBF254"/>
    <mergeCell ref="HBG254:HBL254"/>
    <mergeCell ref="HBM254:HBR254"/>
    <mergeCell ref="HBS254:HBX254"/>
    <mergeCell ref="GZE254:GZJ254"/>
    <mergeCell ref="GZK254:GZP254"/>
    <mergeCell ref="GZQ254:GZV254"/>
    <mergeCell ref="GZW254:HAB254"/>
    <mergeCell ref="HAC254:HAH254"/>
    <mergeCell ref="HAI254:HAN254"/>
    <mergeCell ref="GXU254:GXZ254"/>
    <mergeCell ref="GYA254:GYF254"/>
    <mergeCell ref="GYG254:GYL254"/>
    <mergeCell ref="GYM254:GYR254"/>
    <mergeCell ref="GYS254:GYX254"/>
    <mergeCell ref="GYY254:GZD254"/>
    <mergeCell ref="GWK254:GWP254"/>
    <mergeCell ref="GWQ254:GWV254"/>
    <mergeCell ref="GWW254:GXB254"/>
    <mergeCell ref="GXC254:GXH254"/>
    <mergeCell ref="GXI254:GXN254"/>
    <mergeCell ref="GXO254:GXT254"/>
    <mergeCell ref="GVA254:GVF254"/>
    <mergeCell ref="GVG254:GVL254"/>
    <mergeCell ref="GVM254:GVR254"/>
    <mergeCell ref="GVS254:GVX254"/>
    <mergeCell ref="GVY254:GWD254"/>
    <mergeCell ref="GWE254:GWJ254"/>
    <mergeCell ref="GTQ254:GTV254"/>
    <mergeCell ref="GTW254:GUB254"/>
    <mergeCell ref="GUC254:GUH254"/>
    <mergeCell ref="GUI254:GUN254"/>
    <mergeCell ref="GUO254:GUT254"/>
    <mergeCell ref="GUU254:GUZ254"/>
    <mergeCell ref="GSG254:GSL254"/>
    <mergeCell ref="GSM254:GSR254"/>
    <mergeCell ref="GSS254:GSX254"/>
    <mergeCell ref="GSY254:GTD254"/>
    <mergeCell ref="GTE254:GTJ254"/>
    <mergeCell ref="GTK254:GTP254"/>
    <mergeCell ref="GQW254:GRB254"/>
    <mergeCell ref="GRC254:GRH254"/>
    <mergeCell ref="GRI254:GRN254"/>
    <mergeCell ref="GRO254:GRT254"/>
    <mergeCell ref="GRU254:GRZ254"/>
    <mergeCell ref="GSA254:GSF254"/>
    <mergeCell ref="GPM254:GPR254"/>
    <mergeCell ref="GPS254:GPX254"/>
    <mergeCell ref="GPY254:GQD254"/>
    <mergeCell ref="GQE254:GQJ254"/>
    <mergeCell ref="GQK254:GQP254"/>
    <mergeCell ref="GQQ254:GQV254"/>
    <mergeCell ref="GOC254:GOH254"/>
    <mergeCell ref="GOI254:GON254"/>
    <mergeCell ref="GOO254:GOT254"/>
    <mergeCell ref="GOU254:GOZ254"/>
    <mergeCell ref="GPA254:GPF254"/>
    <mergeCell ref="GPG254:GPL254"/>
    <mergeCell ref="GMS254:GMX254"/>
    <mergeCell ref="GMY254:GND254"/>
    <mergeCell ref="GNE254:GNJ254"/>
    <mergeCell ref="GNK254:GNP254"/>
    <mergeCell ref="GNQ254:GNV254"/>
    <mergeCell ref="GNW254:GOB254"/>
    <mergeCell ref="GLI254:GLN254"/>
    <mergeCell ref="GLO254:GLT254"/>
    <mergeCell ref="GLU254:GLZ254"/>
    <mergeCell ref="GMA254:GMF254"/>
    <mergeCell ref="GMG254:GML254"/>
    <mergeCell ref="GMM254:GMR254"/>
    <mergeCell ref="GJY254:GKD254"/>
    <mergeCell ref="GKE254:GKJ254"/>
    <mergeCell ref="GKK254:GKP254"/>
    <mergeCell ref="GKQ254:GKV254"/>
    <mergeCell ref="GKW254:GLB254"/>
    <mergeCell ref="GLC254:GLH254"/>
    <mergeCell ref="GIO254:GIT254"/>
    <mergeCell ref="GIU254:GIZ254"/>
    <mergeCell ref="GJA254:GJF254"/>
    <mergeCell ref="GJG254:GJL254"/>
    <mergeCell ref="GJM254:GJR254"/>
    <mergeCell ref="GJS254:GJX254"/>
    <mergeCell ref="GHE254:GHJ254"/>
    <mergeCell ref="GHK254:GHP254"/>
    <mergeCell ref="GHQ254:GHV254"/>
    <mergeCell ref="GHW254:GIB254"/>
    <mergeCell ref="GIC254:GIH254"/>
    <mergeCell ref="GII254:GIN254"/>
    <mergeCell ref="GFU254:GFZ254"/>
    <mergeCell ref="GGA254:GGF254"/>
    <mergeCell ref="GGG254:GGL254"/>
    <mergeCell ref="GGM254:GGR254"/>
    <mergeCell ref="GGS254:GGX254"/>
    <mergeCell ref="GGY254:GHD254"/>
    <mergeCell ref="GEK254:GEP254"/>
    <mergeCell ref="GEQ254:GEV254"/>
    <mergeCell ref="GEW254:GFB254"/>
    <mergeCell ref="GFC254:GFH254"/>
    <mergeCell ref="GFI254:GFN254"/>
    <mergeCell ref="GFO254:GFT254"/>
    <mergeCell ref="GDA254:GDF254"/>
    <mergeCell ref="GDG254:GDL254"/>
    <mergeCell ref="GDM254:GDR254"/>
    <mergeCell ref="GDS254:GDX254"/>
    <mergeCell ref="GDY254:GED254"/>
    <mergeCell ref="GEE254:GEJ254"/>
    <mergeCell ref="GBQ254:GBV254"/>
    <mergeCell ref="GBW254:GCB254"/>
    <mergeCell ref="GCC254:GCH254"/>
    <mergeCell ref="GCI254:GCN254"/>
    <mergeCell ref="GCO254:GCT254"/>
    <mergeCell ref="GCU254:GCZ254"/>
    <mergeCell ref="GAG254:GAL254"/>
    <mergeCell ref="GAM254:GAR254"/>
    <mergeCell ref="GAS254:GAX254"/>
    <mergeCell ref="GAY254:GBD254"/>
    <mergeCell ref="GBE254:GBJ254"/>
    <mergeCell ref="GBK254:GBP254"/>
    <mergeCell ref="FYW254:FZB254"/>
    <mergeCell ref="FZC254:FZH254"/>
    <mergeCell ref="FZI254:FZN254"/>
    <mergeCell ref="FZO254:FZT254"/>
    <mergeCell ref="FZU254:FZZ254"/>
    <mergeCell ref="GAA254:GAF254"/>
    <mergeCell ref="FXM254:FXR254"/>
    <mergeCell ref="FXS254:FXX254"/>
    <mergeCell ref="FXY254:FYD254"/>
    <mergeCell ref="FYE254:FYJ254"/>
    <mergeCell ref="FYK254:FYP254"/>
    <mergeCell ref="FYQ254:FYV254"/>
    <mergeCell ref="FWC254:FWH254"/>
    <mergeCell ref="FWI254:FWN254"/>
    <mergeCell ref="FWO254:FWT254"/>
    <mergeCell ref="FWU254:FWZ254"/>
    <mergeCell ref="FXA254:FXF254"/>
    <mergeCell ref="FXG254:FXL254"/>
    <mergeCell ref="FUS254:FUX254"/>
    <mergeCell ref="FUY254:FVD254"/>
    <mergeCell ref="FVE254:FVJ254"/>
    <mergeCell ref="FVK254:FVP254"/>
    <mergeCell ref="FVQ254:FVV254"/>
    <mergeCell ref="FVW254:FWB254"/>
    <mergeCell ref="FTI254:FTN254"/>
    <mergeCell ref="FTO254:FTT254"/>
    <mergeCell ref="FTU254:FTZ254"/>
    <mergeCell ref="FUA254:FUF254"/>
    <mergeCell ref="FUG254:FUL254"/>
    <mergeCell ref="FUM254:FUR254"/>
    <mergeCell ref="FRY254:FSD254"/>
    <mergeCell ref="FSE254:FSJ254"/>
    <mergeCell ref="FSK254:FSP254"/>
    <mergeCell ref="FSQ254:FSV254"/>
    <mergeCell ref="FSW254:FTB254"/>
    <mergeCell ref="FTC254:FTH254"/>
    <mergeCell ref="FQO254:FQT254"/>
    <mergeCell ref="FQU254:FQZ254"/>
    <mergeCell ref="FRA254:FRF254"/>
    <mergeCell ref="FRG254:FRL254"/>
    <mergeCell ref="FRM254:FRR254"/>
    <mergeCell ref="FRS254:FRX254"/>
    <mergeCell ref="FPE254:FPJ254"/>
    <mergeCell ref="FPK254:FPP254"/>
    <mergeCell ref="FPQ254:FPV254"/>
    <mergeCell ref="FPW254:FQB254"/>
    <mergeCell ref="FQC254:FQH254"/>
    <mergeCell ref="FQI254:FQN254"/>
    <mergeCell ref="FNU254:FNZ254"/>
    <mergeCell ref="FOA254:FOF254"/>
    <mergeCell ref="FOG254:FOL254"/>
    <mergeCell ref="FOM254:FOR254"/>
    <mergeCell ref="FOS254:FOX254"/>
    <mergeCell ref="FOY254:FPD254"/>
    <mergeCell ref="FMK254:FMP254"/>
    <mergeCell ref="FMQ254:FMV254"/>
    <mergeCell ref="FMW254:FNB254"/>
    <mergeCell ref="FNC254:FNH254"/>
    <mergeCell ref="FNI254:FNN254"/>
    <mergeCell ref="FNO254:FNT254"/>
    <mergeCell ref="FLA254:FLF254"/>
    <mergeCell ref="FLG254:FLL254"/>
    <mergeCell ref="FLM254:FLR254"/>
    <mergeCell ref="FLS254:FLX254"/>
    <mergeCell ref="FLY254:FMD254"/>
    <mergeCell ref="FME254:FMJ254"/>
    <mergeCell ref="FJQ254:FJV254"/>
    <mergeCell ref="FJW254:FKB254"/>
    <mergeCell ref="FKC254:FKH254"/>
    <mergeCell ref="FKI254:FKN254"/>
    <mergeCell ref="FKO254:FKT254"/>
    <mergeCell ref="FKU254:FKZ254"/>
    <mergeCell ref="FIG254:FIL254"/>
    <mergeCell ref="FIM254:FIR254"/>
    <mergeCell ref="FIS254:FIX254"/>
    <mergeCell ref="FIY254:FJD254"/>
    <mergeCell ref="FJE254:FJJ254"/>
    <mergeCell ref="FJK254:FJP254"/>
    <mergeCell ref="FGW254:FHB254"/>
    <mergeCell ref="FHC254:FHH254"/>
    <mergeCell ref="FHI254:FHN254"/>
    <mergeCell ref="FHO254:FHT254"/>
    <mergeCell ref="FHU254:FHZ254"/>
    <mergeCell ref="FIA254:FIF254"/>
    <mergeCell ref="FFM254:FFR254"/>
    <mergeCell ref="FFS254:FFX254"/>
    <mergeCell ref="FFY254:FGD254"/>
    <mergeCell ref="FGE254:FGJ254"/>
    <mergeCell ref="FGK254:FGP254"/>
    <mergeCell ref="FGQ254:FGV254"/>
    <mergeCell ref="FEC254:FEH254"/>
    <mergeCell ref="FEI254:FEN254"/>
    <mergeCell ref="FEO254:FET254"/>
    <mergeCell ref="FEU254:FEZ254"/>
    <mergeCell ref="FFA254:FFF254"/>
    <mergeCell ref="FFG254:FFL254"/>
    <mergeCell ref="FCS254:FCX254"/>
    <mergeCell ref="FCY254:FDD254"/>
    <mergeCell ref="FDE254:FDJ254"/>
    <mergeCell ref="FDK254:FDP254"/>
    <mergeCell ref="FDQ254:FDV254"/>
    <mergeCell ref="FDW254:FEB254"/>
    <mergeCell ref="FBI254:FBN254"/>
    <mergeCell ref="FBO254:FBT254"/>
    <mergeCell ref="FBU254:FBZ254"/>
    <mergeCell ref="FCA254:FCF254"/>
    <mergeCell ref="FCG254:FCL254"/>
    <mergeCell ref="FCM254:FCR254"/>
    <mergeCell ref="EZY254:FAD254"/>
    <mergeCell ref="FAE254:FAJ254"/>
    <mergeCell ref="FAK254:FAP254"/>
    <mergeCell ref="FAQ254:FAV254"/>
    <mergeCell ref="FAW254:FBB254"/>
    <mergeCell ref="FBC254:FBH254"/>
    <mergeCell ref="EYO254:EYT254"/>
    <mergeCell ref="EYU254:EYZ254"/>
    <mergeCell ref="EZA254:EZF254"/>
    <mergeCell ref="EZG254:EZL254"/>
    <mergeCell ref="EZM254:EZR254"/>
    <mergeCell ref="EZS254:EZX254"/>
    <mergeCell ref="EXE254:EXJ254"/>
    <mergeCell ref="EXK254:EXP254"/>
    <mergeCell ref="EXQ254:EXV254"/>
    <mergeCell ref="EXW254:EYB254"/>
    <mergeCell ref="EYC254:EYH254"/>
    <mergeCell ref="EYI254:EYN254"/>
    <mergeCell ref="EVU254:EVZ254"/>
    <mergeCell ref="EWA254:EWF254"/>
    <mergeCell ref="EWG254:EWL254"/>
    <mergeCell ref="EWM254:EWR254"/>
    <mergeCell ref="EWS254:EWX254"/>
    <mergeCell ref="EWY254:EXD254"/>
    <mergeCell ref="EUK254:EUP254"/>
    <mergeCell ref="EUQ254:EUV254"/>
    <mergeCell ref="EUW254:EVB254"/>
    <mergeCell ref="EVC254:EVH254"/>
    <mergeCell ref="EVI254:EVN254"/>
    <mergeCell ref="EVO254:EVT254"/>
    <mergeCell ref="ETA254:ETF254"/>
    <mergeCell ref="ETG254:ETL254"/>
    <mergeCell ref="ETM254:ETR254"/>
    <mergeCell ref="ETS254:ETX254"/>
    <mergeCell ref="ETY254:EUD254"/>
    <mergeCell ref="EUE254:EUJ254"/>
    <mergeCell ref="ERQ254:ERV254"/>
    <mergeCell ref="ERW254:ESB254"/>
    <mergeCell ref="ESC254:ESH254"/>
    <mergeCell ref="ESI254:ESN254"/>
    <mergeCell ref="ESO254:EST254"/>
    <mergeCell ref="ESU254:ESZ254"/>
    <mergeCell ref="EQG254:EQL254"/>
    <mergeCell ref="EQM254:EQR254"/>
    <mergeCell ref="EQS254:EQX254"/>
    <mergeCell ref="EQY254:ERD254"/>
    <mergeCell ref="ERE254:ERJ254"/>
    <mergeCell ref="ERK254:ERP254"/>
    <mergeCell ref="EOW254:EPB254"/>
    <mergeCell ref="EPC254:EPH254"/>
    <mergeCell ref="EPI254:EPN254"/>
    <mergeCell ref="EPO254:EPT254"/>
    <mergeCell ref="EPU254:EPZ254"/>
    <mergeCell ref="EQA254:EQF254"/>
    <mergeCell ref="ENM254:ENR254"/>
    <mergeCell ref="ENS254:ENX254"/>
    <mergeCell ref="ENY254:EOD254"/>
    <mergeCell ref="EOE254:EOJ254"/>
    <mergeCell ref="EOK254:EOP254"/>
    <mergeCell ref="EOQ254:EOV254"/>
    <mergeCell ref="EMC254:EMH254"/>
    <mergeCell ref="EMI254:EMN254"/>
    <mergeCell ref="EMO254:EMT254"/>
    <mergeCell ref="EMU254:EMZ254"/>
    <mergeCell ref="ENA254:ENF254"/>
    <mergeCell ref="ENG254:ENL254"/>
    <mergeCell ref="EKS254:EKX254"/>
    <mergeCell ref="EKY254:ELD254"/>
    <mergeCell ref="ELE254:ELJ254"/>
    <mergeCell ref="ELK254:ELP254"/>
    <mergeCell ref="ELQ254:ELV254"/>
    <mergeCell ref="ELW254:EMB254"/>
    <mergeCell ref="EJI254:EJN254"/>
    <mergeCell ref="EJO254:EJT254"/>
    <mergeCell ref="EJU254:EJZ254"/>
    <mergeCell ref="EKA254:EKF254"/>
    <mergeCell ref="EKG254:EKL254"/>
    <mergeCell ref="EKM254:EKR254"/>
    <mergeCell ref="EHY254:EID254"/>
    <mergeCell ref="EIE254:EIJ254"/>
    <mergeCell ref="EIK254:EIP254"/>
    <mergeCell ref="EIQ254:EIV254"/>
    <mergeCell ref="EIW254:EJB254"/>
    <mergeCell ref="EJC254:EJH254"/>
    <mergeCell ref="EGO254:EGT254"/>
    <mergeCell ref="EGU254:EGZ254"/>
    <mergeCell ref="EHA254:EHF254"/>
    <mergeCell ref="EHG254:EHL254"/>
    <mergeCell ref="EHM254:EHR254"/>
    <mergeCell ref="EHS254:EHX254"/>
    <mergeCell ref="EFE254:EFJ254"/>
    <mergeCell ref="EFK254:EFP254"/>
    <mergeCell ref="EFQ254:EFV254"/>
    <mergeCell ref="EFW254:EGB254"/>
    <mergeCell ref="EGC254:EGH254"/>
    <mergeCell ref="EGI254:EGN254"/>
    <mergeCell ref="EDU254:EDZ254"/>
    <mergeCell ref="EEA254:EEF254"/>
    <mergeCell ref="EEG254:EEL254"/>
    <mergeCell ref="EEM254:EER254"/>
    <mergeCell ref="EES254:EEX254"/>
    <mergeCell ref="EEY254:EFD254"/>
    <mergeCell ref="ECK254:ECP254"/>
    <mergeCell ref="ECQ254:ECV254"/>
    <mergeCell ref="ECW254:EDB254"/>
    <mergeCell ref="EDC254:EDH254"/>
    <mergeCell ref="EDI254:EDN254"/>
    <mergeCell ref="EDO254:EDT254"/>
    <mergeCell ref="EBA254:EBF254"/>
    <mergeCell ref="EBG254:EBL254"/>
    <mergeCell ref="EBM254:EBR254"/>
    <mergeCell ref="EBS254:EBX254"/>
    <mergeCell ref="EBY254:ECD254"/>
    <mergeCell ref="ECE254:ECJ254"/>
    <mergeCell ref="DZQ254:DZV254"/>
    <mergeCell ref="DZW254:EAB254"/>
    <mergeCell ref="EAC254:EAH254"/>
    <mergeCell ref="EAI254:EAN254"/>
    <mergeCell ref="EAO254:EAT254"/>
    <mergeCell ref="EAU254:EAZ254"/>
    <mergeCell ref="DYG254:DYL254"/>
    <mergeCell ref="DYM254:DYR254"/>
    <mergeCell ref="DYS254:DYX254"/>
    <mergeCell ref="DYY254:DZD254"/>
    <mergeCell ref="DZE254:DZJ254"/>
    <mergeCell ref="DZK254:DZP254"/>
    <mergeCell ref="DWW254:DXB254"/>
    <mergeCell ref="DXC254:DXH254"/>
    <mergeCell ref="DXI254:DXN254"/>
    <mergeCell ref="DXO254:DXT254"/>
    <mergeCell ref="DXU254:DXZ254"/>
    <mergeCell ref="DYA254:DYF254"/>
    <mergeCell ref="DVM254:DVR254"/>
    <mergeCell ref="DVS254:DVX254"/>
    <mergeCell ref="DVY254:DWD254"/>
    <mergeCell ref="DWE254:DWJ254"/>
    <mergeCell ref="DWK254:DWP254"/>
    <mergeCell ref="DWQ254:DWV254"/>
    <mergeCell ref="DUC254:DUH254"/>
    <mergeCell ref="DUI254:DUN254"/>
    <mergeCell ref="DUO254:DUT254"/>
    <mergeCell ref="DUU254:DUZ254"/>
    <mergeCell ref="DVA254:DVF254"/>
    <mergeCell ref="DVG254:DVL254"/>
    <mergeCell ref="DSS254:DSX254"/>
    <mergeCell ref="DSY254:DTD254"/>
    <mergeCell ref="DTE254:DTJ254"/>
    <mergeCell ref="DTK254:DTP254"/>
    <mergeCell ref="DTQ254:DTV254"/>
    <mergeCell ref="DTW254:DUB254"/>
    <mergeCell ref="DRI254:DRN254"/>
    <mergeCell ref="DRO254:DRT254"/>
    <mergeCell ref="DRU254:DRZ254"/>
    <mergeCell ref="DSA254:DSF254"/>
    <mergeCell ref="DSG254:DSL254"/>
    <mergeCell ref="DSM254:DSR254"/>
    <mergeCell ref="DPY254:DQD254"/>
    <mergeCell ref="DQE254:DQJ254"/>
    <mergeCell ref="DQK254:DQP254"/>
    <mergeCell ref="DQQ254:DQV254"/>
    <mergeCell ref="DQW254:DRB254"/>
    <mergeCell ref="DRC254:DRH254"/>
    <mergeCell ref="DOO254:DOT254"/>
    <mergeCell ref="DOU254:DOZ254"/>
    <mergeCell ref="DPA254:DPF254"/>
    <mergeCell ref="DPG254:DPL254"/>
    <mergeCell ref="DPM254:DPR254"/>
    <mergeCell ref="DPS254:DPX254"/>
    <mergeCell ref="DNE254:DNJ254"/>
    <mergeCell ref="DNK254:DNP254"/>
    <mergeCell ref="DNQ254:DNV254"/>
    <mergeCell ref="DNW254:DOB254"/>
    <mergeCell ref="DOC254:DOH254"/>
    <mergeCell ref="DOI254:DON254"/>
    <mergeCell ref="DLU254:DLZ254"/>
    <mergeCell ref="DMA254:DMF254"/>
    <mergeCell ref="DMG254:DML254"/>
    <mergeCell ref="DMM254:DMR254"/>
    <mergeCell ref="DMS254:DMX254"/>
    <mergeCell ref="DMY254:DND254"/>
    <mergeCell ref="DKK254:DKP254"/>
    <mergeCell ref="DKQ254:DKV254"/>
    <mergeCell ref="DKW254:DLB254"/>
    <mergeCell ref="DLC254:DLH254"/>
    <mergeCell ref="DLI254:DLN254"/>
    <mergeCell ref="DLO254:DLT254"/>
    <mergeCell ref="DJA254:DJF254"/>
    <mergeCell ref="DJG254:DJL254"/>
    <mergeCell ref="DJM254:DJR254"/>
    <mergeCell ref="DJS254:DJX254"/>
    <mergeCell ref="DJY254:DKD254"/>
    <mergeCell ref="DKE254:DKJ254"/>
    <mergeCell ref="DHQ254:DHV254"/>
    <mergeCell ref="DHW254:DIB254"/>
    <mergeCell ref="DIC254:DIH254"/>
    <mergeCell ref="DII254:DIN254"/>
    <mergeCell ref="DIO254:DIT254"/>
    <mergeCell ref="DIU254:DIZ254"/>
    <mergeCell ref="DGG254:DGL254"/>
    <mergeCell ref="DGM254:DGR254"/>
    <mergeCell ref="DGS254:DGX254"/>
    <mergeCell ref="DGY254:DHD254"/>
    <mergeCell ref="DHE254:DHJ254"/>
    <mergeCell ref="DHK254:DHP254"/>
    <mergeCell ref="DEW254:DFB254"/>
    <mergeCell ref="DFC254:DFH254"/>
    <mergeCell ref="DFI254:DFN254"/>
    <mergeCell ref="DFO254:DFT254"/>
    <mergeCell ref="DFU254:DFZ254"/>
    <mergeCell ref="DGA254:DGF254"/>
    <mergeCell ref="DDM254:DDR254"/>
    <mergeCell ref="DDS254:DDX254"/>
    <mergeCell ref="DDY254:DED254"/>
    <mergeCell ref="DEE254:DEJ254"/>
    <mergeCell ref="DEK254:DEP254"/>
    <mergeCell ref="DEQ254:DEV254"/>
    <mergeCell ref="DCC254:DCH254"/>
    <mergeCell ref="DCI254:DCN254"/>
    <mergeCell ref="DCO254:DCT254"/>
    <mergeCell ref="DCU254:DCZ254"/>
    <mergeCell ref="DDA254:DDF254"/>
    <mergeCell ref="DDG254:DDL254"/>
    <mergeCell ref="DAS254:DAX254"/>
    <mergeCell ref="DAY254:DBD254"/>
    <mergeCell ref="DBE254:DBJ254"/>
    <mergeCell ref="DBK254:DBP254"/>
    <mergeCell ref="DBQ254:DBV254"/>
    <mergeCell ref="DBW254:DCB254"/>
    <mergeCell ref="CZI254:CZN254"/>
    <mergeCell ref="CZO254:CZT254"/>
    <mergeCell ref="CZU254:CZZ254"/>
    <mergeCell ref="DAA254:DAF254"/>
    <mergeCell ref="DAG254:DAL254"/>
    <mergeCell ref="DAM254:DAR254"/>
    <mergeCell ref="CXY254:CYD254"/>
    <mergeCell ref="CYE254:CYJ254"/>
    <mergeCell ref="CYK254:CYP254"/>
    <mergeCell ref="CYQ254:CYV254"/>
    <mergeCell ref="CYW254:CZB254"/>
    <mergeCell ref="CZC254:CZH254"/>
    <mergeCell ref="CWO254:CWT254"/>
    <mergeCell ref="CWU254:CWZ254"/>
    <mergeCell ref="CXA254:CXF254"/>
    <mergeCell ref="CXG254:CXL254"/>
    <mergeCell ref="CXM254:CXR254"/>
    <mergeCell ref="CXS254:CXX254"/>
    <mergeCell ref="CVE254:CVJ254"/>
    <mergeCell ref="CVK254:CVP254"/>
    <mergeCell ref="CVQ254:CVV254"/>
    <mergeCell ref="CVW254:CWB254"/>
    <mergeCell ref="CWC254:CWH254"/>
    <mergeCell ref="CWI254:CWN254"/>
    <mergeCell ref="CTU254:CTZ254"/>
    <mergeCell ref="CUA254:CUF254"/>
    <mergeCell ref="CUG254:CUL254"/>
    <mergeCell ref="CUM254:CUR254"/>
    <mergeCell ref="CUS254:CUX254"/>
    <mergeCell ref="CUY254:CVD254"/>
    <mergeCell ref="CSK254:CSP254"/>
    <mergeCell ref="CSQ254:CSV254"/>
    <mergeCell ref="CSW254:CTB254"/>
    <mergeCell ref="CTC254:CTH254"/>
    <mergeCell ref="CTI254:CTN254"/>
    <mergeCell ref="CTO254:CTT254"/>
    <mergeCell ref="CRA254:CRF254"/>
    <mergeCell ref="CRG254:CRL254"/>
    <mergeCell ref="CRM254:CRR254"/>
    <mergeCell ref="CRS254:CRX254"/>
    <mergeCell ref="CRY254:CSD254"/>
    <mergeCell ref="CSE254:CSJ254"/>
    <mergeCell ref="CPQ254:CPV254"/>
    <mergeCell ref="CPW254:CQB254"/>
    <mergeCell ref="CQC254:CQH254"/>
    <mergeCell ref="CQI254:CQN254"/>
    <mergeCell ref="CQO254:CQT254"/>
    <mergeCell ref="CQU254:CQZ254"/>
    <mergeCell ref="COG254:COL254"/>
    <mergeCell ref="COM254:COR254"/>
    <mergeCell ref="COS254:COX254"/>
    <mergeCell ref="COY254:CPD254"/>
    <mergeCell ref="CPE254:CPJ254"/>
    <mergeCell ref="CPK254:CPP254"/>
    <mergeCell ref="CMW254:CNB254"/>
    <mergeCell ref="CNC254:CNH254"/>
    <mergeCell ref="CNI254:CNN254"/>
    <mergeCell ref="CNO254:CNT254"/>
    <mergeCell ref="CNU254:CNZ254"/>
    <mergeCell ref="COA254:COF254"/>
    <mergeCell ref="CLM254:CLR254"/>
    <mergeCell ref="CLS254:CLX254"/>
    <mergeCell ref="CLY254:CMD254"/>
    <mergeCell ref="CME254:CMJ254"/>
    <mergeCell ref="CMK254:CMP254"/>
    <mergeCell ref="CMQ254:CMV254"/>
    <mergeCell ref="CKC254:CKH254"/>
    <mergeCell ref="CKI254:CKN254"/>
    <mergeCell ref="CKO254:CKT254"/>
    <mergeCell ref="CKU254:CKZ254"/>
    <mergeCell ref="CLA254:CLF254"/>
    <mergeCell ref="CLG254:CLL254"/>
    <mergeCell ref="CIS254:CIX254"/>
    <mergeCell ref="CIY254:CJD254"/>
    <mergeCell ref="CJE254:CJJ254"/>
    <mergeCell ref="CJK254:CJP254"/>
    <mergeCell ref="CJQ254:CJV254"/>
    <mergeCell ref="CJW254:CKB254"/>
    <mergeCell ref="CHI254:CHN254"/>
    <mergeCell ref="CHO254:CHT254"/>
    <mergeCell ref="CHU254:CHZ254"/>
    <mergeCell ref="CIA254:CIF254"/>
    <mergeCell ref="CIG254:CIL254"/>
    <mergeCell ref="CIM254:CIR254"/>
    <mergeCell ref="CFY254:CGD254"/>
    <mergeCell ref="CGE254:CGJ254"/>
    <mergeCell ref="CGK254:CGP254"/>
    <mergeCell ref="CGQ254:CGV254"/>
    <mergeCell ref="CGW254:CHB254"/>
    <mergeCell ref="CHC254:CHH254"/>
    <mergeCell ref="CEO254:CET254"/>
    <mergeCell ref="CEU254:CEZ254"/>
    <mergeCell ref="CFA254:CFF254"/>
    <mergeCell ref="CFG254:CFL254"/>
    <mergeCell ref="CFM254:CFR254"/>
    <mergeCell ref="CFS254:CFX254"/>
    <mergeCell ref="CDE254:CDJ254"/>
    <mergeCell ref="CDK254:CDP254"/>
    <mergeCell ref="CDQ254:CDV254"/>
    <mergeCell ref="CDW254:CEB254"/>
    <mergeCell ref="CEC254:CEH254"/>
    <mergeCell ref="CEI254:CEN254"/>
    <mergeCell ref="CBU254:CBZ254"/>
    <mergeCell ref="CCA254:CCF254"/>
    <mergeCell ref="CCG254:CCL254"/>
    <mergeCell ref="CCM254:CCR254"/>
    <mergeCell ref="CCS254:CCX254"/>
    <mergeCell ref="CCY254:CDD254"/>
    <mergeCell ref="CAK254:CAP254"/>
    <mergeCell ref="CAQ254:CAV254"/>
    <mergeCell ref="CAW254:CBB254"/>
    <mergeCell ref="CBC254:CBH254"/>
    <mergeCell ref="CBI254:CBN254"/>
    <mergeCell ref="CBO254:CBT254"/>
    <mergeCell ref="BZA254:BZF254"/>
    <mergeCell ref="BZG254:BZL254"/>
    <mergeCell ref="BZM254:BZR254"/>
    <mergeCell ref="BZS254:BZX254"/>
    <mergeCell ref="BZY254:CAD254"/>
    <mergeCell ref="CAE254:CAJ254"/>
    <mergeCell ref="BXQ254:BXV254"/>
    <mergeCell ref="BXW254:BYB254"/>
    <mergeCell ref="BYC254:BYH254"/>
    <mergeCell ref="BYI254:BYN254"/>
    <mergeCell ref="BYO254:BYT254"/>
    <mergeCell ref="BYU254:BYZ254"/>
    <mergeCell ref="BWG254:BWL254"/>
    <mergeCell ref="BWM254:BWR254"/>
    <mergeCell ref="BWS254:BWX254"/>
    <mergeCell ref="BWY254:BXD254"/>
    <mergeCell ref="BXE254:BXJ254"/>
    <mergeCell ref="BXK254:BXP254"/>
    <mergeCell ref="BUW254:BVB254"/>
    <mergeCell ref="BVC254:BVH254"/>
    <mergeCell ref="BVI254:BVN254"/>
    <mergeCell ref="BVO254:BVT254"/>
    <mergeCell ref="BVU254:BVZ254"/>
    <mergeCell ref="BWA254:BWF254"/>
    <mergeCell ref="BTM254:BTR254"/>
    <mergeCell ref="BTS254:BTX254"/>
    <mergeCell ref="BTY254:BUD254"/>
    <mergeCell ref="BUE254:BUJ254"/>
    <mergeCell ref="BUK254:BUP254"/>
    <mergeCell ref="BUQ254:BUV254"/>
    <mergeCell ref="BSC254:BSH254"/>
    <mergeCell ref="BSI254:BSN254"/>
    <mergeCell ref="BSO254:BST254"/>
    <mergeCell ref="BSU254:BSZ254"/>
    <mergeCell ref="BTA254:BTF254"/>
    <mergeCell ref="BTG254:BTL254"/>
    <mergeCell ref="BQS254:BQX254"/>
    <mergeCell ref="BQY254:BRD254"/>
    <mergeCell ref="BRE254:BRJ254"/>
    <mergeCell ref="BRK254:BRP254"/>
    <mergeCell ref="BRQ254:BRV254"/>
    <mergeCell ref="BRW254:BSB254"/>
    <mergeCell ref="BPI254:BPN254"/>
    <mergeCell ref="BPO254:BPT254"/>
    <mergeCell ref="BPU254:BPZ254"/>
    <mergeCell ref="BQA254:BQF254"/>
    <mergeCell ref="BQG254:BQL254"/>
    <mergeCell ref="BQM254:BQR254"/>
    <mergeCell ref="BNY254:BOD254"/>
    <mergeCell ref="BOE254:BOJ254"/>
    <mergeCell ref="BOK254:BOP254"/>
    <mergeCell ref="BOQ254:BOV254"/>
    <mergeCell ref="BOW254:BPB254"/>
    <mergeCell ref="BPC254:BPH254"/>
    <mergeCell ref="BMO254:BMT254"/>
    <mergeCell ref="BMU254:BMZ254"/>
    <mergeCell ref="BNA254:BNF254"/>
    <mergeCell ref="BNG254:BNL254"/>
    <mergeCell ref="BNM254:BNR254"/>
    <mergeCell ref="BNS254:BNX254"/>
    <mergeCell ref="BLE254:BLJ254"/>
    <mergeCell ref="BLK254:BLP254"/>
    <mergeCell ref="BLQ254:BLV254"/>
    <mergeCell ref="BLW254:BMB254"/>
    <mergeCell ref="BMC254:BMH254"/>
    <mergeCell ref="BMI254:BMN254"/>
    <mergeCell ref="BJU254:BJZ254"/>
    <mergeCell ref="BKA254:BKF254"/>
    <mergeCell ref="BKG254:BKL254"/>
    <mergeCell ref="BKM254:BKR254"/>
    <mergeCell ref="BKS254:BKX254"/>
    <mergeCell ref="BKY254:BLD254"/>
    <mergeCell ref="BIK254:BIP254"/>
    <mergeCell ref="BIQ254:BIV254"/>
    <mergeCell ref="BIW254:BJB254"/>
    <mergeCell ref="BJC254:BJH254"/>
    <mergeCell ref="BJI254:BJN254"/>
    <mergeCell ref="BJO254:BJT254"/>
    <mergeCell ref="BHA254:BHF254"/>
    <mergeCell ref="BHG254:BHL254"/>
    <mergeCell ref="BHM254:BHR254"/>
    <mergeCell ref="BHS254:BHX254"/>
    <mergeCell ref="BHY254:BID254"/>
    <mergeCell ref="BIE254:BIJ254"/>
    <mergeCell ref="BFQ254:BFV254"/>
    <mergeCell ref="BFW254:BGB254"/>
    <mergeCell ref="BGC254:BGH254"/>
    <mergeCell ref="BGI254:BGN254"/>
    <mergeCell ref="BGO254:BGT254"/>
    <mergeCell ref="BGU254:BGZ254"/>
    <mergeCell ref="BEG254:BEL254"/>
    <mergeCell ref="BEM254:BER254"/>
    <mergeCell ref="BES254:BEX254"/>
    <mergeCell ref="BEY254:BFD254"/>
    <mergeCell ref="BFE254:BFJ254"/>
    <mergeCell ref="BFK254:BFP254"/>
    <mergeCell ref="BCW254:BDB254"/>
    <mergeCell ref="BDC254:BDH254"/>
    <mergeCell ref="BDI254:BDN254"/>
    <mergeCell ref="BDO254:BDT254"/>
    <mergeCell ref="BDU254:BDZ254"/>
    <mergeCell ref="BEA254:BEF254"/>
    <mergeCell ref="BBM254:BBR254"/>
    <mergeCell ref="BBS254:BBX254"/>
    <mergeCell ref="BBY254:BCD254"/>
    <mergeCell ref="BCE254:BCJ254"/>
    <mergeCell ref="BCK254:BCP254"/>
    <mergeCell ref="BCQ254:BCV254"/>
    <mergeCell ref="BAC254:BAH254"/>
    <mergeCell ref="BAI254:BAN254"/>
    <mergeCell ref="BAO254:BAT254"/>
    <mergeCell ref="BAU254:BAZ254"/>
    <mergeCell ref="BBA254:BBF254"/>
    <mergeCell ref="BBG254:BBL254"/>
    <mergeCell ref="AYS254:AYX254"/>
    <mergeCell ref="AYY254:AZD254"/>
    <mergeCell ref="AZE254:AZJ254"/>
    <mergeCell ref="AZK254:AZP254"/>
    <mergeCell ref="AZQ254:AZV254"/>
    <mergeCell ref="AZW254:BAB254"/>
    <mergeCell ref="AXI254:AXN254"/>
    <mergeCell ref="AXO254:AXT254"/>
    <mergeCell ref="AXU254:AXZ254"/>
    <mergeCell ref="AYA254:AYF254"/>
    <mergeCell ref="AYG254:AYL254"/>
    <mergeCell ref="AYM254:AYR254"/>
    <mergeCell ref="AVY254:AWD254"/>
    <mergeCell ref="AWE254:AWJ254"/>
    <mergeCell ref="AWK254:AWP254"/>
    <mergeCell ref="AWQ254:AWV254"/>
    <mergeCell ref="AWW254:AXB254"/>
    <mergeCell ref="AXC254:AXH254"/>
    <mergeCell ref="AUO254:AUT254"/>
    <mergeCell ref="AUU254:AUZ254"/>
    <mergeCell ref="AVA254:AVF254"/>
    <mergeCell ref="AVG254:AVL254"/>
    <mergeCell ref="AVM254:AVR254"/>
    <mergeCell ref="AVS254:AVX254"/>
    <mergeCell ref="ATE254:ATJ254"/>
    <mergeCell ref="ATK254:ATP254"/>
    <mergeCell ref="ATQ254:ATV254"/>
    <mergeCell ref="ATW254:AUB254"/>
    <mergeCell ref="AUC254:AUH254"/>
    <mergeCell ref="AUI254:AUN254"/>
    <mergeCell ref="ARU254:ARZ254"/>
    <mergeCell ref="ASA254:ASF254"/>
    <mergeCell ref="ASG254:ASL254"/>
    <mergeCell ref="ASM254:ASR254"/>
    <mergeCell ref="ASS254:ASX254"/>
    <mergeCell ref="ASY254:ATD254"/>
    <mergeCell ref="AQK254:AQP254"/>
    <mergeCell ref="AQQ254:AQV254"/>
    <mergeCell ref="AQW254:ARB254"/>
    <mergeCell ref="ARC254:ARH254"/>
    <mergeCell ref="ARI254:ARN254"/>
    <mergeCell ref="ARO254:ART254"/>
    <mergeCell ref="APA254:APF254"/>
    <mergeCell ref="APG254:APL254"/>
    <mergeCell ref="APM254:APR254"/>
    <mergeCell ref="APS254:APX254"/>
    <mergeCell ref="APY254:AQD254"/>
    <mergeCell ref="AQE254:AQJ254"/>
    <mergeCell ref="ANQ254:ANV254"/>
    <mergeCell ref="ANW254:AOB254"/>
    <mergeCell ref="AOC254:AOH254"/>
    <mergeCell ref="AOI254:AON254"/>
    <mergeCell ref="AOO254:AOT254"/>
    <mergeCell ref="AOU254:AOZ254"/>
    <mergeCell ref="AMG254:AML254"/>
    <mergeCell ref="AMM254:AMR254"/>
    <mergeCell ref="AMS254:AMX254"/>
    <mergeCell ref="AMY254:AND254"/>
    <mergeCell ref="ANE254:ANJ254"/>
    <mergeCell ref="ANK254:ANP254"/>
    <mergeCell ref="AKW254:ALB254"/>
    <mergeCell ref="ALC254:ALH254"/>
    <mergeCell ref="ALI254:ALN254"/>
    <mergeCell ref="ALO254:ALT254"/>
    <mergeCell ref="ALU254:ALZ254"/>
    <mergeCell ref="AMA254:AMF254"/>
    <mergeCell ref="AJM254:AJR254"/>
    <mergeCell ref="AJS254:AJX254"/>
    <mergeCell ref="AJY254:AKD254"/>
    <mergeCell ref="AKE254:AKJ254"/>
    <mergeCell ref="AKK254:AKP254"/>
    <mergeCell ref="AKQ254:AKV254"/>
    <mergeCell ref="AIC254:AIH254"/>
    <mergeCell ref="AII254:AIN254"/>
    <mergeCell ref="AIO254:AIT254"/>
    <mergeCell ref="AIU254:AIZ254"/>
    <mergeCell ref="AJA254:AJF254"/>
    <mergeCell ref="AJG254:AJL254"/>
    <mergeCell ref="AGS254:AGX254"/>
    <mergeCell ref="AGY254:AHD254"/>
    <mergeCell ref="AHE254:AHJ254"/>
    <mergeCell ref="AHK254:AHP254"/>
    <mergeCell ref="AHQ254:AHV254"/>
    <mergeCell ref="AHW254:AIB254"/>
    <mergeCell ref="AFI254:AFN254"/>
    <mergeCell ref="AFO254:AFT254"/>
    <mergeCell ref="AFU254:AFZ254"/>
    <mergeCell ref="AGA254:AGF254"/>
    <mergeCell ref="AGG254:AGL254"/>
    <mergeCell ref="AGM254:AGR254"/>
    <mergeCell ref="ADY254:AED254"/>
    <mergeCell ref="AEE254:AEJ254"/>
    <mergeCell ref="AEK254:AEP254"/>
    <mergeCell ref="AEQ254:AEV254"/>
    <mergeCell ref="AEW254:AFB254"/>
    <mergeCell ref="AFC254:AFH254"/>
    <mergeCell ref="ACO254:ACT254"/>
    <mergeCell ref="ACU254:ACZ254"/>
    <mergeCell ref="ADA254:ADF254"/>
    <mergeCell ref="ADG254:ADL254"/>
    <mergeCell ref="ADM254:ADR254"/>
    <mergeCell ref="ADS254:ADX254"/>
    <mergeCell ref="ABE254:ABJ254"/>
    <mergeCell ref="ABK254:ABP254"/>
    <mergeCell ref="ABQ254:ABV254"/>
    <mergeCell ref="ABW254:ACB254"/>
    <mergeCell ref="ACC254:ACH254"/>
    <mergeCell ref="ACI254:ACN254"/>
    <mergeCell ref="ZU254:ZZ254"/>
    <mergeCell ref="AAA254:AAF254"/>
    <mergeCell ref="AAG254:AAL254"/>
    <mergeCell ref="AAM254:AAR254"/>
    <mergeCell ref="AAS254:AAX254"/>
    <mergeCell ref="AAY254:ABD254"/>
    <mergeCell ref="YK254:YP254"/>
    <mergeCell ref="YQ254:YV254"/>
    <mergeCell ref="YW254:ZB254"/>
    <mergeCell ref="ZC254:ZH254"/>
    <mergeCell ref="ZI254:ZN254"/>
    <mergeCell ref="ZO254:ZT254"/>
    <mergeCell ref="XA254:XF254"/>
    <mergeCell ref="XG254:XL254"/>
    <mergeCell ref="XM254:XR254"/>
    <mergeCell ref="XS254:XX254"/>
    <mergeCell ref="XY254:YD254"/>
    <mergeCell ref="YE254:YJ254"/>
    <mergeCell ref="VQ254:VV254"/>
    <mergeCell ref="VW254:WB254"/>
    <mergeCell ref="WC254:WH254"/>
    <mergeCell ref="WI254:WN254"/>
    <mergeCell ref="WO254:WT254"/>
    <mergeCell ref="WU254:WZ254"/>
    <mergeCell ref="UG254:UL254"/>
    <mergeCell ref="UM254:UR254"/>
    <mergeCell ref="US254:UX254"/>
    <mergeCell ref="UY254:VD254"/>
    <mergeCell ref="VE254:VJ254"/>
    <mergeCell ref="VK254:VP254"/>
    <mergeCell ref="SW254:TB254"/>
    <mergeCell ref="TC254:TH254"/>
    <mergeCell ref="TI254:TN254"/>
    <mergeCell ref="TO254:TT254"/>
    <mergeCell ref="TU254:TZ254"/>
    <mergeCell ref="UA254:UF254"/>
    <mergeCell ref="RM254:RR254"/>
    <mergeCell ref="RS254:RX254"/>
    <mergeCell ref="RY254:SD254"/>
    <mergeCell ref="SE254:SJ254"/>
    <mergeCell ref="SK254:SP254"/>
    <mergeCell ref="SQ254:SV254"/>
    <mergeCell ref="QC254:QH254"/>
    <mergeCell ref="QI254:QN254"/>
    <mergeCell ref="QO254:QT254"/>
    <mergeCell ref="QU254:QZ254"/>
    <mergeCell ref="RA254:RF254"/>
    <mergeCell ref="RG254:RL254"/>
    <mergeCell ref="OS254:OX254"/>
    <mergeCell ref="OY254:PD254"/>
    <mergeCell ref="PE254:PJ254"/>
    <mergeCell ref="PK254:PP254"/>
    <mergeCell ref="PQ254:PV254"/>
    <mergeCell ref="PW254:QB254"/>
    <mergeCell ref="NI254:NN254"/>
    <mergeCell ref="NO254:NT254"/>
    <mergeCell ref="NU254:NZ254"/>
    <mergeCell ref="OA254:OF254"/>
    <mergeCell ref="OG254:OL254"/>
    <mergeCell ref="OM254:OR254"/>
    <mergeCell ref="LY254:MD254"/>
    <mergeCell ref="ME254:MJ254"/>
    <mergeCell ref="MK254:MP254"/>
    <mergeCell ref="MQ254:MV254"/>
    <mergeCell ref="MW254:NB254"/>
    <mergeCell ref="NC254:NH254"/>
    <mergeCell ref="KO254:KT254"/>
    <mergeCell ref="KU254:KZ254"/>
    <mergeCell ref="LA254:LF254"/>
    <mergeCell ref="LG254:LL254"/>
    <mergeCell ref="LM254:LR254"/>
    <mergeCell ref="LS254:LX254"/>
    <mergeCell ref="JE254:JJ254"/>
    <mergeCell ref="JK254:JP254"/>
    <mergeCell ref="JQ254:JV254"/>
    <mergeCell ref="JW254:KB254"/>
    <mergeCell ref="KC254:KH254"/>
    <mergeCell ref="KI254:KN254"/>
    <mergeCell ref="HU254:HZ254"/>
    <mergeCell ref="IA254:IF254"/>
    <mergeCell ref="IG254:IL254"/>
    <mergeCell ref="IM254:IR254"/>
    <mergeCell ref="IS254:IX254"/>
    <mergeCell ref="IY254:JD254"/>
    <mergeCell ref="GK254:GP254"/>
    <mergeCell ref="GQ254:GV254"/>
    <mergeCell ref="GW254:HB254"/>
    <mergeCell ref="HC254:HH254"/>
    <mergeCell ref="HI254:HN254"/>
    <mergeCell ref="HO254:HT254"/>
    <mergeCell ref="FA254:FF254"/>
    <mergeCell ref="FG254:FL254"/>
    <mergeCell ref="FM254:FR254"/>
    <mergeCell ref="FS254:FX254"/>
    <mergeCell ref="FY254:GD254"/>
    <mergeCell ref="GE254:GJ254"/>
    <mergeCell ref="DQ254:DV254"/>
    <mergeCell ref="DW254:EB254"/>
    <mergeCell ref="EC254:EH254"/>
    <mergeCell ref="EI254:EN254"/>
    <mergeCell ref="EO254:ET254"/>
    <mergeCell ref="EU254:EZ254"/>
    <mergeCell ref="CG254:CL254"/>
    <mergeCell ref="CM254:CR254"/>
    <mergeCell ref="CS254:CX254"/>
    <mergeCell ref="CY254:DD254"/>
    <mergeCell ref="DE254:DJ254"/>
    <mergeCell ref="DK254:DP254"/>
    <mergeCell ref="AW254:BB254"/>
    <mergeCell ref="BC254:BH254"/>
    <mergeCell ref="BI254:BN254"/>
    <mergeCell ref="BO254:BT254"/>
    <mergeCell ref="BU254:BZ254"/>
    <mergeCell ref="CA254:CF254"/>
    <mergeCell ref="XEO253:XET253"/>
    <mergeCell ref="XEU253:XEZ253"/>
    <mergeCell ref="XFA253:XFD253"/>
    <mergeCell ref="G254:L254"/>
    <mergeCell ref="M254:R254"/>
    <mergeCell ref="S254:X254"/>
    <mergeCell ref="Y254:AD254"/>
    <mergeCell ref="AE254:AJ254"/>
    <mergeCell ref="AK254:AP254"/>
    <mergeCell ref="AQ254:AV254"/>
    <mergeCell ref="XDE253:XDJ253"/>
    <mergeCell ref="XDK253:XDP253"/>
    <mergeCell ref="XDQ253:XDV253"/>
    <mergeCell ref="XDW253:XEB253"/>
    <mergeCell ref="XEC253:XEH253"/>
    <mergeCell ref="XEI253:XEN253"/>
    <mergeCell ref="XBU253:XBZ253"/>
    <mergeCell ref="XCA253:XCF253"/>
    <mergeCell ref="XCG253:XCL253"/>
    <mergeCell ref="XCM253:XCR253"/>
    <mergeCell ref="XCS253:XCX253"/>
    <mergeCell ref="XCY253:XDD253"/>
    <mergeCell ref="XAK253:XAP253"/>
    <mergeCell ref="XAQ253:XAV253"/>
    <mergeCell ref="XAW253:XBB253"/>
    <mergeCell ref="XBC253:XBH253"/>
    <mergeCell ref="XBI253:XBN253"/>
    <mergeCell ref="XBO253:XBT253"/>
    <mergeCell ref="WZA253:WZF253"/>
    <mergeCell ref="WZG253:WZL253"/>
    <mergeCell ref="WZM253:WZR253"/>
    <mergeCell ref="WZS253:WZX253"/>
    <mergeCell ref="WZY253:XAD253"/>
    <mergeCell ref="XAE253:XAJ253"/>
    <mergeCell ref="WXQ253:WXV253"/>
    <mergeCell ref="WXW253:WYB253"/>
    <mergeCell ref="WYC253:WYH253"/>
    <mergeCell ref="WYI253:WYN253"/>
    <mergeCell ref="WYO253:WYT253"/>
    <mergeCell ref="WYU253:WYZ253"/>
    <mergeCell ref="WWG253:WWL253"/>
    <mergeCell ref="WWM253:WWR253"/>
    <mergeCell ref="WWS253:WWX253"/>
    <mergeCell ref="WWY253:WXD253"/>
    <mergeCell ref="WXE253:WXJ253"/>
    <mergeCell ref="WXK253:WXP253"/>
    <mergeCell ref="WUW253:WVB253"/>
    <mergeCell ref="WVC253:WVH253"/>
    <mergeCell ref="WVI253:WVN253"/>
    <mergeCell ref="WVO253:WVT253"/>
    <mergeCell ref="WVU253:WVZ253"/>
    <mergeCell ref="WWA253:WWF253"/>
    <mergeCell ref="WTM253:WTR253"/>
    <mergeCell ref="WTS253:WTX253"/>
    <mergeCell ref="WTY253:WUD253"/>
    <mergeCell ref="WUE253:WUJ253"/>
    <mergeCell ref="WUK253:WUP253"/>
    <mergeCell ref="WUQ253:WUV253"/>
    <mergeCell ref="WSC253:WSH253"/>
    <mergeCell ref="WSI253:WSN253"/>
    <mergeCell ref="WSO253:WST253"/>
    <mergeCell ref="WSU253:WSZ253"/>
    <mergeCell ref="WTA253:WTF253"/>
    <mergeCell ref="WTG253:WTL253"/>
    <mergeCell ref="WQS253:WQX253"/>
    <mergeCell ref="WQY253:WRD253"/>
    <mergeCell ref="WRE253:WRJ253"/>
    <mergeCell ref="WRK253:WRP253"/>
    <mergeCell ref="WRQ253:WRV253"/>
    <mergeCell ref="WRW253:WSB253"/>
    <mergeCell ref="WPI253:WPN253"/>
    <mergeCell ref="WPO253:WPT253"/>
    <mergeCell ref="WPU253:WPZ253"/>
    <mergeCell ref="WQA253:WQF253"/>
    <mergeCell ref="WQG253:WQL253"/>
    <mergeCell ref="WQM253:WQR253"/>
    <mergeCell ref="WNY253:WOD253"/>
    <mergeCell ref="WOE253:WOJ253"/>
    <mergeCell ref="WOK253:WOP253"/>
    <mergeCell ref="WOQ253:WOV253"/>
    <mergeCell ref="WOW253:WPB253"/>
    <mergeCell ref="WPC253:WPH253"/>
    <mergeCell ref="WMO253:WMT253"/>
    <mergeCell ref="WMU253:WMZ253"/>
    <mergeCell ref="WNA253:WNF253"/>
    <mergeCell ref="WNG253:WNL253"/>
    <mergeCell ref="WNM253:WNR253"/>
    <mergeCell ref="WNS253:WNX253"/>
    <mergeCell ref="WLE253:WLJ253"/>
    <mergeCell ref="WLK253:WLP253"/>
    <mergeCell ref="WLQ253:WLV253"/>
    <mergeCell ref="WLW253:WMB253"/>
    <mergeCell ref="WMC253:WMH253"/>
    <mergeCell ref="WMI253:WMN253"/>
    <mergeCell ref="WJU253:WJZ253"/>
    <mergeCell ref="WKA253:WKF253"/>
    <mergeCell ref="WKG253:WKL253"/>
    <mergeCell ref="WKM253:WKR253"/>
    <mergeCell ref="WKS253:WKX253"/>
    <mergeCell ref="WKY253:WLD253"/>
    <mergeCell ref="WIK253:WIP253"/>
    <mergeCell ref="WIQ253:WIV253"/>
    <mergeCell ref="WIW253:WJB253"/>
    <mergeCell ref="WJC253:WJH253"/>
    <mergeCell ref="WJI253:WJN253"/>
    <mergeCell ref="WJO253:WJT253"/>
    <mergeCell ref="WHA253:WHF253"/>
    <mergeCell ref="WHG253:WHL253"/>
    <mergeCell ref="WHM253:WHR253"/>
    <mergeCell ref="WHS253:WHX253"/>
    <mergeCell ref="WHY253:WID253"/>
    <mergeCell ref="WIE253:WIJ253"/>
    <mergeCell ref="WFQ253:WFV253"/>
    <mergeCell ref="WFW253:WGB253"/>
    <mergeCell ref="WGC253:WGH253"/>
    <mergeCell ref="WGI253:WGN253"/>
    <mergeCell ref="WGO253:WGT253"/>
    <mergeCell ref="WGU253:WGZ253"/>
    <mergeCell ref="WEG253:WEL253"/>
    <mergeCell ref="WEM253:WER253"/>
    <mergeCell ref="WES253:WEX253"/>
    <mergeCell ref="WEY253:WFD253"/>
    <mergeCell ref="WFE253:WFJ253"/>
    <mergeCell ref="WFK253:WFP253"/>
    <mergeCell ref="WCW253:WDB253"/>
    <mergeCell ref="WDC253:WDH253"/>
    <mergeCell ref="WDI253:WDN253"/>
    <mergeCell ref="WDO253:WDT253"/>
    <mergeCell ref="WDU253:WDZ253"/>
    <mergeCell ref="WEA253:WEF253"/>
    <mergeCell ref="WBM253:WBR253"/>
    <mergeCell ref="WBS253:WBX253"/>
    <mergeCell ref="WBY253:WCD253"/>
    <mergeCell ref="WCE253:WCJ253"/>
    <mergeCell ref="WCK253:WCP253"/>
    <mergeCell ref="WCQ253:WCV253"/>
    <mergeCell ref="WAC253:WAH253"/>
    <mergeCell ref="WAI253:WAN253"/>
    <mergeCell ref="WAO253:WAT253"/>
    <mergeCell ref="WAU253:WAZ253"/>
    <mergeCell ref="WBA253:WBF253"/>
    <mergeCell ref="WBG253:WBL253"/>
    <mergeCell ref="VYS253:VYX253"/>
    <mergeCell ref="VYY253:VZD253"/>
    <mergeCell ref="VZE253:VZJ253"/>
    <mergeCell ref="VZK253:VZP253"/>
    <mergeCell ref="VZQ253:VZV253"/>
    <mergeCell ref="VZW253:WAB253"/>
    <mergeCell ref="VXI253:VXN253"/>
    <mergeCell ref="VXO253:VXT253"/>
    <mergeCell ref="VXU253:VXZ253"/>
    <mergeCell ref="VYA253:VYF253"/>
    <mergeCell ref="VYG253:VYL253"/>
    <mergeCell ref="VYM253:VYR253"/>
    <mergeCell ref="VVY253:VWD253"/>
    <mergeCell ref="VWE253:VWJ253"/>
    <mergeCell ref="VWK253:VWP253"/>
    <mergeCell ref="VWQ253:VWV253"/>
    <mergeCell ref="VWW253:VXB253"/>
    <mergeCell ref="VXC253:VXH253"/>
    <mergeCell ref="VUO253:VUT253"/>
    <mergeCell ref="VUU253:VUZ253"/>
    <mergeCell ref="VVA253:VVF253"/>
    <mergeCell ref="VVG253:VVL253"/>
    <mergeCell ref="VVM253:VVR253"/>
    <mergeCell ref="VVS253:VVX253"/>
    <mergeCell ref="VTE253:VTJ253"/>
    <mergeCell ref="VTK253:VTP253"/>
    <mergeCell ref="VTQ253:VTV253"/>
    <mergeCell ref="VTW253:VUB253"/>
    <mergeCell ref="VUC253:VUH253"/>
    <mergeCell ref="VUI253:VUN253"/>
    <mergeCell ref="VRU253:VRZ253"/>
    <mergeCell ref="VSA253:VSF253"/>
    <mergeCell ref="VSG253:VSL253"/>
    <mergeCell ref="VSM253:VSR253"/>
    <mergeCell ref="VSS253:VSX253"/>
    <mergeCell ref="VSY253:VTD253"/>
    <mergeCell ref="VQK253:VQP253"/>
    <mergeCell ref="VQQ253:VQV253"/>
    <mergeCell ref="VQW253:VRB253"/>
    <mergeCell ref="VRC253:VRH253"/>
    <mergeCell ref="VRI253:VRN253"/>
    <mergeCell ref="VRO253:VRT253"/>
    <mergeCell ref="VPA253:VPF253"/>
    <mergeCell ref="VPG253:VPL253"/>
    <mergeCell ref="VPM253:VPR253"/>
    <mergeCell ref="VPS253:VPX253"/>
    <mergeCell ref="VPY253:VQD253"/>
    <mergeCell ref="VQE253:VQJ253"/>
    <mergeCell ref="VNQ253:VNV253"/>
    <mergeCell ref="VNW253:VOB253"/>
    <mergeCell ref="VOC253:VOH253"/>
    <mergeCell ref="VOI253:VON253"/>
    <mergeCell ref="VOO253:VOT253"/>
    <mergeCell ref="VOU253:VOZ253"/>
    <mergeCell ref="VMG253:VML253"/>
    <mergeCell ref="VMM253:VMR253"/>
    <mergeCell ref="VMS253:VMX253"/>
    <mergeCell ref="VMY253:VND253"/>
    <mergeCell ref="VNE253:VNJ253"/>
    <mergeCell ref="VNK253:VNP253"/>
    <mergeCell ref="VKW253:VLB253"/>
    <mergeCell ref="VLC253:VLH253"/>
    <mergeCell ref="VLI253:VLN253"/>
    <mergeCell ref="VLO253:VLT253"/>
    <mergeCell ref="VLU253:VLZ253"/>
    <mergeCell ref="VMA253:VMF253"/>
    <mergeCell ref="VJM253:VJR253"/>
    <mergeCell ref="VJS253:VJX253"/>
    <mergeCell ref="VJY253:VKD253"/>
    <mergeCell ref="VKE253:VKJ253"/>
    <mergeCell ref="VKK253:VKP253"/>
    <mergeCell ref="VKQ253:VKV253"/>
    <mergeCell ref="VIC253:VIH253"/>
    <mergeCell ref="VII253:VIN253"/>
    <mergeCell ref="VIO253:VIT253"/>
    <mergeCell ref="VIU253:VIZ253"/>
    <mergeCell ref="VJA253:VJF253"/>
    <mergeCell ref="VJG253:VJL253"/>
    <mergeCell ref="VGS253:VGX253"/>
    <mergeCell ref="VGY253:VHD253"/>
    <mergeCell ref="VHE253:VHJ253"/>
    <mergeCell ref="VHK253:VHP253"/>
    <mergeCell ref="VHQ253:VHV253"/>
    <mergeCell ref="VHW253:VIB253"/>
    <mergeCell ref="VFI253:VFN253"/>
    <mergeCell ref="VFO253:VFT253"/>
    <mergeCell ref="VFU253:VFZ253"/>
    <mergeCell ref="VGA253:VGF253"/>
    <mergeCell ref="VGG253:VGL253"/>
    <mergeCell ref="VGM253:VGR253"/>
    <mergeCell ref="VDY253:VED253"/>
    <mergeCell ref="VEE253:VEJ253"/>
    <mergeCell ref="VEK253:VEP253"/>
    <mergeCell ref="VEQ253:VEV253"/>
    <mergeCell ref="VEW253:VFB253"/>
    <mergeCell ref="VFC253:VFH253"/>
    <mergeCell ref="VCO253:VCT253"/>
    <mergeCell ref="VCU253:VCZ253"/>
    <mergeCell ref="VDA253:VDF253"/>
    <mergeCell ref="VDG253:VDL253"/>
    <mergeCell ref="VDM253:VDR253"/>
    <mergeCell ref="VDS253:VDX253"/>
    <mergeCell ref="VBE253:VBJ253"/>
    <mergeCell ref="VBK253:VBP253"/>
    <mergeCell ref="VBQ253:VBV253"/>
    <mergeCell ref="VBW253:VCB253"/>
    <mergeCell ref="VCC253:VCH253"/>
    <mergeCell ref="VCI253:VCN253"/>
    <mergeCell ref="UZU253:UZZ253"/>
    <mergeCell ref="VAA253:VAF253"/>
    <mergeCell ref="VAG253:VAL253"/>
    <mergeCell ref="VAM253:VAR253"/>
    <mergeCell ref="VAS253:VAX253"/>
    <mergeCell ref="VAY253:VBD253"/>
    <mergeCell ref="UYK253:UYP253"/>
    <mergeCell ref="UYQ253:UYV253"/>
    <mergeCell ref="UYW253:UZB253"/>
    <mergeCell ref="UZC253:UZH253"/>
    <mergeCell ref="UZI253:UZN253"/>
    <mergeCell ref="UZO253:UZT253"/>
    <mergeCell ref="UXA253:UXF253"/>
    <mergeCell ref="UXG253:UXL253"/>
    <mergeCell ref="UXM253:UXR253"/>
    <mergeCell ref="UXS253:UXX253"/>
    <mergeCell ref="UXY253:UYD253"/>
    <mergeCell ref="UYE253:UYJ253"/>
    <mergeCell ref="UVQ253:UVV253"/>
    <mergeCell ref="UVW253:UWB253"/>
    <mergeCell ref="UWC253:UWH253"/>
    <mergeCell ref="UWI253:UWN253"/>
    <mergeCell ref="UWO253:UWT253"/>
    <mergeCell ref="UWU253:UWZ253"/>
    <mergeCell ref="UUG253:UUL253"/>
    <mergeCell ref="UUM253:UUR253"/>
    <mergeCell ref="UUS253:UUX253"/>
    <mergeCell ref="UUY253:UVD253"/>
    <mergeCell ref="UVE253:UVJ253"/>
    <mergeCell ref="UVK253:UVP253"/>
    <mergeCell ref="USW253:UTB253"/>
    <mergeCell ref="UTC253:UTH253"/>
    <mergeCell ref="UTI253:UTN253"/>
    <mergeCell ref="UTO253:UTT253"/>
    <mergeCell ref="UTU253:UTZ253"/>
    <mergeCell ref="UUA253:UUF253"/>
    <mergeCell ref="URM253:URR253"/>
    <mergeCell ref="URS253:URX253"/>
    <mergeCell ref="URY253:USD253"/>
    <mergeCell ref="USE253:USJ253"/>
    <mergeCell ref="USK253:USP253"/>
    <mergeCell ref="USQ253:USV253"/>
    <mergeCell ref="UQC253:UQH253"/>
    <mergeCell ref="UQI253:UQN253"/>
    <mergeCell ref="UQO253:UQT253"/>
    <mergeCell ref="UQU253:UQZ253"/>
    <mergeCell ref="URA253:URF253"/>
    <mergeCell ref="URG253:URL253"/>
    <mergeCell ref="UOS253:UOX253"/>
    <mergeCell ref="UOY253:UPD253"/>
    <mergeCell ref="UPE253:UPJ253"/>
    <mergeCell ref="UPK253:UPP253"/>
    <mergeCell ref="UPQ253:UPV253"/>
    <mergeCell ref="UPW253:UQB253"/>
    <mergeCell ref="UNI253:UNN253"/>
    <mergeCell ref="UNO253:UNT253"/>
    <mergeCell ref="UNU253:UNZ253"/>
    <mergeCell ref="UOA253:UOF253"/>
    <mergeCell ref="UOG253:UOL253"/>
    <mergeCell ref="UOM253:UOR253"/>
    <mergeCell ref="ULY253:UMD253"/>
    <mergeCell ref="UME253:UMJ253"/>
    <mergeCell ref="UMK253:UMP253"/>
    <mergeCell ref="UMQ253:UMV253"/>
    <mergeCell ref="UMW253:UNB253"/>
    <mergeCell ref="UNC253:UNH253"/>
    <mergeCell ref="UKO253:UKT253"/>
    <mergeCell ref="UKU253:UKZ253"/>
    <mergeCell ref="ULA253:ULF253"/>
    <mergeCell ref="ULG253:ULL253"/>
    <mergeCell ref="ULM253:ULR253"/>
    <mergeCell ref="ULS253:ULX253"/>
    <mergeCell ref="UJE253:UJJ253"/>
    <mergeCell ref="UJK253:UJP253"/>
    <mergeCell ref="UJQ253:UJV253"/>
    <mergeCell ref="UJW253:UKB253"/>
    <mergeCell ref="UKC253:UKH253"/>
    <mergeCell ref="UKI253:UKN253"/>
    <mergeCell ref="UHU253:UHZ253"/>
    <mergeCell ref="UIA253:UIF253"/>
    <mergeCell ref="UIG253:UIL253"/>
    <mergeCell ref="UIM253:UIR253"/>
    <mergeCell ref="UIS253:UIX253"/>
    <mergeCell ref="UIY253:UJD253"/>
    <mergeCell ref="UGK253:UGP253"/>
    <mergeCell ref="UGQ253:UGV253"/>
    <mergeCell ref="UGW253:UHB253"/>
    <mergeCell ref="UHC253:UHH253"/>
    <mergeCell ref="UHI253:UHN253"/>
    <mergeCell ref="UHO253:UHT253"/>
    <mergeCell ref="UFA253:UFF253"/>
    <mergeCell ref="UFG253:UFL253"/>
    <mergeCell ref="UFM253:UFR253"/>
    <mergeCell ref="UFS253:UFX253"/>
    <mergeCell ref="UFY253:UGD253"/>
    <mergeCell ref="UGE253:UGJ253"/>
    <mergeCell ref="UDQ253:UDV253"/>
    <mergeCell ref="UDW253:UEB253"/>
    <mergeCell ref="UEC253:UEH253"/>
    <mergeCell ref="UEI253:UEN253"/>
    <mergeCell ref="UEO253:UET253"/>
    <mergeCell ref="UEU253:UEZ253"/>
    <mergeCell ref="UCG253:UCL253"/>
    <mergeCell ref="UCM253:UCR253"/>
    <mergeCell ref="UCS253:UCX253"/>
    <mergeCell ref="UCY253:UDD253"/>
    <mergeCell ref="UDE253:UDJ253"/>
    <mergeCell ref="UDK253:UDP253"/>
    <mergeCell ref="UAW253:UBB253"/>
    <mergeCell ref="UBC253:UBH253"/>
    <mergeCell ref="UBI253:UBN253"/>
    <mergeCell ref="UBO253:UBT253"/>
    <mergeCell ref="UBU253:UBZ253"/>
    <mergeCell ref="UCA253:UCF253"/>
    <mergeCell ref="TZM253:TZR253"/>
    <mergeCell ref="TZS253:TZX253"/>
    <mergeCell ref="TZY253:UAD253"/>
    <mergeCell ref="UAE253:UAJ253"/>
    <mergeCell ref="UAK253:UAP253"/>
    <mergeCell ref="UAQ253:UAV253"/>
    <mergeCell ref="TYC253:TYH253"/>
    <mergeCell ref="TYI253:TYN253"/>
    <mergeCell ref="TYO253:TYT253"/>
    <mergeCell ref="TYU253:TYZ253"/>
    <mergeCell ref="TZA253:TZF253"/>
    <mergeCell ref="TZG253:TZL253"/>
    <mergeCell ref="TWS253:TWX253"/>
    <mergeCell ref="TWY253:TXD253"/>
    <mergeCell ref="TXE253:TXJ253"/>
    <mergeCell ref="TXK253:TXP253"/>
    <mergeCell ref="TXQ253:TXV253"/>
    <mergeCell ref="TXW253:TYB253"/>
    <mergeCell ref="TVI253:TVN253"/>
    <mergeCell ref="TVO253:TVT253"/>
    <mergeCell ref="TVU253:TVZ253"/>
    <mergeCell ref="TWA253:TWF253"/>
    <mergeCell ref="TWG253:TWL253"/>
    <mergeCell ref="TWM253:TWR253"/>
    <mergeCell ref="TTY253:TUD253"/>
    <mergeCell ref="TUE253:TUJ253"/>
    <mergeCell ref="TUK253:TUP253"/>
    <mergeCell ref="TUQ253:TUV253"/>
    <mergeCell ref="TUW253:TVB253"/>
    <mergeCell ref="TVC253:TVH253"/>
    <mergeCell ref="TSO253:TST253"/>
    <mergeCell ref="TSU253:TSZ253"/>
    <mergeCell ref="TTA253:TTF253"/>
    <mergeCell ref="TTG253:TTL253"/>
    <mergeCell ref="TTM253:TTR253"/>
    <mergeCell ref="TTS253:TTX253"/>
    <mergeCell ref="TRE253:TRJ253"/>
    <mergeCell ref="TRK253:TRP253"/>
    <mergeCell ref="TRQ253:TRV253"/>
    <mergeCell ref="TRW253:TSB253"/>
    <mergeCell ref="TSC253:TSH253"/>
    <mergeCell ref="TSI253:TSN253"/>
    <mergeCell ref="TPU253:TPZ253"/>
    <mergeCell ref="TQA253:TQF253"/>
    <mergeCell ref="TQG253:TQL253"/>
    <mergeCell ref="TQM253:TQR253"/>
    <mergeCell ref="TQS253:TQX253"/>
    <mergeCell ref="TQY253:TRD253"/>
    <mergeCell ref="TOK253:TOP253"/>
    <mergeCell ref="TOQ253:TOV253"/>
    <mergeCell ref="TOW253:TPB253"/>
    <mergeCell ref="TPC253:TPH253"/>
    <mergeCell ref="TPI253:TPN253"/>
    <mergeCell ref="TPO253:TPT253"/>
    <mergeCell ref="TNA253:TNF253"/>
    <mergeCell ref="TNG253:TNL253"/>
    <mergeCell ref="TNM253:TNR253"/>
    <mergeCell ref="TNS253:TNX253"/>
    <mergeCell ref="TNY253:TOD253"/>
    <mergeCell ref="TOE253:TOJ253"/>
    <mergeCell ref="TLQ253:TLV253"/>
    <mergeCell ref="TLW253:TMB253"/>
    <mergeCell ref="TMC253:TMH253"/>
    <mergeCell ref="TMI253:TMN253"/>
    <mergeCell ref="TMO253:TMT253"/>
    <mergeCell ref="TMU253:TMZ253"/>
    <mergeCell ref="TKG253:TKL253"/>
    <mergeCell ref="TKM253:TKR253"/>
    <mergeCell ref="TKS253:TKX253"/>
    <mergeCell ref="TKY253:TLD253"/>
    <mergeCell ref="TLE253:TLJ253"/>
    <mergeCell ref="TLK253:TLP253"/>
    <mergeCell ref="TIW253:TJB253"/>
    <mergeCell ref="TJC253:TJH253"/>
    <mergeCell ref="TJI253:TJN253"/>
    <mergeCell ref="TJO253:TJT253"/>
    <mergeCell ref="TJU253:TJZ253"/>
    <mergeCell ref="TKA253:TKF253"/>
    <mergeCell ref="THM253:THR253"/>
    <mergeCell ref="THS253:THX253"/>
    <mergeCell ref="THY253:TID253"/>
    <mergeCell ref="TIE253:TIJ253"/>
    <mergeCell ref="TIK253:TIP253"/>
    <mergeCell ref="TIQ253:TIV253"/>
    <mergeCell ref="TGC253:TGH253"/>
    <mergeCell ref="TGI253:TGN253"/>
    <mergeCell ref="TGO253:TGT253"/>
    <mergeCell ref="TGU253:TGZ253"/>
    <mergeCell ref="THA253:THF253"/>
    <mergeCell ref="THG253:THL253"/>
    <mergeCell ref="TES253:TEX253"/>
    <mergeCell ref="TEY253:TFD253"/>
    <mergeCell ref="TFE253:TFJ253"/>
    <mergeCell ref="TFK253:TFP253"/>
    <mergeCell ref="TFQ253:TFV253"/>
    <mergeCell ref="TFW253:TGB253"/>
    <mergeCell ref="TDI253:TDN253"/>
    <mergeCell ref="TDO253:TDT253"/>
    <mergeCell ref="TDU253:TDZ253"/>
    <mergeCell ref="TEA253:TEF253"/>
    <mergeCell ref="TEG253:TEL253"/>
    <mergeCell ref="TEM253:TER253"/>
    <mergeCell ref="TBY253:TCD253"/>
    <mergeCell ref="TCE253:TCJ253"/>
    <mergeCell ref="TCK253:TCP253"/>
    <mergeCell ref="TCQ253:TCV253"/>
    <mergeCell ref="TCW253:TDB253"/>
    <mergeCell ref="TDC253:TDH253"/>
    <mergeCell ref="TAO253:TAT253"/>
    <mergeCell ref="TAU253:TAZ253"/>
    <mergeCell ref="TBA253:TBF253"/>
    <mergeCell ref="TBG253:TBL253"/>
    <mergeCell ref="TBM253:TBR253"/>
    <mergeCell ref="TBS253:TBX253"/>
    <mergeCell ref="SZE253:SZJ253"/>
    <mergeCell ref="SZK253:SZP253"/>
    <mergeCell ref="SZQ253:SZV253"/>
    <mergeCell ref="SZW253:TAB253"/>
    <mergeCell ref="TAC253:TAH253"/>
    <mergeCell ref="TAI253:TAN253"/>
    <mergeCell ref="SXU253:SXZ253"/>
    <mergeCell ref="SYA253:SYF253"/>
    <mergeCell ref="SYG253:SYL253"/>
    <mergeCell ref="SYM253:SYR253"/>
    <mergeCell ref="SYS253:SYX253"/>
    <mergeCell ref="SYY253:SZD253"/>
    <mergeCell ref="SWK253:SWP253"/>
    <mergeCell ref="SWQ253:SWV253"/>
    <mergeCell ref="SWW253:SXB253"/>
    <mergeCell ref="SXC253:SXH253"/>
    <mergeCell ref="SXI253:SXN253"/>
    <mergeCell ref="SXO253:SXT253"/>
    <mergeCell ref="SVA253:SVF253"/>
    <mergeCell ref="SVG253:SVL253"/>
    <mergeCell ref="SVM253:SVR253"/>
    <mergeCell ref="SVS253:SVX253"/>
    <mergeCell ref="SVY253:SWD253"/>
    <mergeCell ref="SWE253:SWJ253"/>
    <mergeCell ref="STQ253:STV253"/>
    <mergeCell ref="STW253:SUB253"/>
    <mergeCell ref="SUC253:SUH253"/>
    <mergeCell ref="SUI253:SUN253"/>
    <mergeCell ref="SUO253:SUT253"/>
    <mergeCell ref="SUU253:SUZ253"/>
    <mergeCell ref="SSG253:SSL253"/>
    <mergeCell ref="SSM253:SSR253"/>
    <mergeCell ref="SSS253:SSX253"/>
    <mergeCell ref="SSY253:STD253"/>
    <mergeCell ref="STE253:STJ253"/>
    <mergeCell ref="STK253:STP253"/>
    <mergeCell ref="SQW253:SRB253"/>
    <mergeCell ref="SRC253:SRH253"/>
    <mergeCell ref="SRI253:SRN253"/>
    <mergeCell ref="SRO253:SRT253"/>
    <mergeCell ref="SRU253:SRZ253"/>
    <mergeCell ref="SSA253:SSF253"/>
    <mergeCell ref="SPM253:SPR253"/>
    <mergeCell ref="SPS253:SPX253"/>
    <mergeCell ref="SPY253:SQD253"/>
    <mergeCell ref="SQE253:SQJ253"/>
    <mergeCell ref="SQK253:SQP253"/>
    <mergeCell ref="SQQ253:SQV253"/>
    <mergeCell ref="SOC253:SOH253"/>
    <mergeCell ref="SOI253:SON253"/>
    <mergeCell ref="SOO253:SOT253"/>
    <mergeCell ref="SOU253:SOZ253"/>
    <mergeCell ref="SPA253:SPF253"/>
    <mergeCell ref="SPG253:SPL253"/>
    <mergeCell ref="SMS253:SMX253"/>
    <mergeCell ref="SMY253:SND253"/>
    <mergeCell ref="SNE253:SNJ253"/>
    <mergeCell ref="SNK253:SNP253"/>
    <mergeCell ref="SNQ253:SNV253"/>
    <mergeCell ref="SNW253:SOB253"/>
    <mergeCell ref="SLI253:SLN253"/>
    <mergeCell ref="SLO253:SLT253"/>
    <mergeCell ref="SLU253:SLZ253"/>
    <mergeCell ref="SMA253:SMF253"/>
    <mergeCell ref="SMG253:SML253"/>
    <mergeCell ref="SMM253:SMR253"/>
    <mergeCell ref="SJY253:SKD253"/>
    <mergeCell ref="SKE253:SKJ253"/>
    <mergeCell ref="SKK253:SKP253"/>
    <mergeCell ref="SKQ253:SKV253"/>
    <mergeCell ref="SKW253:SLB253"/>
    <mergeCell ref="SLC253:SLH253"/>
    <mergeCell ref="SIO253:SIT253"/>
    <mergeCell ref="SIU253:SIZ253"/>
    <mergeCell ref="SJA253:SJF253"/>
    <mergeCell ref="SJG253:SJL253"/>
    <mergeCell ref="SJM253:SJR253"/>
    <mergeCell ref="SJS253:SJX253"/>
    <mergeCell ref="SHE253:SHJ253"/>
    <mergeCell ref="SHK253:SHP253"/>
    <mergeCell ref="SHQ253:SHV253"/>
    <mergeCell ref="SHW253:SIB253"/>
    <mergeCell ref="SIC253:SIH253"/>
    <mergeCell ref="SII253:SIN253"/>
    <mergeCell ref="SFU253:SFZ253"/>
    <mergeCell ref="SGA253:SGF253"/>
    <mergeCell ref="SGG253:SGL253"/>
    <mergeCell ref="SGM253:SGR253"/>
    <mergeCell ref="SGS253:SGX253"/>
    <mergeCell ref="SGY253:SHD253"/>
    <mergeCell ref="SEK253:SEP253"/>
    <mergeCell ref="SEQ253:SEV253"/>
    <mergeCell ref="SEW253:SFB253"/>
    <mergeCell ref="SFC253:SFH253"/>
    <mergeCell ref="SFI253:SFN253"/>
    <mergeCell ref="SFO253:SFT253"/>
    <mergeCell ref="SDA253:SDF253"/>
    <mergeCell ref="SDG253:SDL253"/>
    <mergeCell ref="SDM253:SDR253"/>
    <mergeCell ref="SDS253:SDX253"/>
    <mergeCell ref="SDY253:SED253"/>
    <mergeCell ref="SEE253:SEJ253"/>
    <mergeCell ref="SBQ253:SBV253"/>
    <mergeCell ref="SBW253:SCB253"/>
    <mergeCell ref="SCC253:SCH253"/>
    <mergeCell ref="SCI253:SCN253"/>
    <mergeCell ref="SCO253:SCT253"/>
    <mergeCell ref="SCU253:SCZ253"/>
    <mergeCell ref="SAG253:SAL253"/>
    <mergeCell ref="SAM253:SAR253"/>
    <mergeCell ref="SAS253:SAX253"/>
    <mergeCell ref="SAY253:SBD253"/>
    <mergeCell ref="SBE253:SBJ253"/>
    <mergeCell ref="SBK253:SBP253"/>
    <mergeCell ref="RYW253:RZB253"/>
    <mergeCell ref="RZC253:RZH253"/>
    <mergeCell ref="RZI253:RZN253"/>
    <mergeCell ref="RZO253:RZT253"/>
    <mergeCell ref="RZU253:RZZ253"/>
    <mergeCell ref="SAA253:SAF253"/>
    <mergeCell ref="RXM253:RXR253"/>
    <mergeCell ref="RXS253:RXX253"/>
    <mergeCell ref="RXY253:RYD253"/>
    <mergeCell ref="RYE253:RYJ253"/>
    <mergeCell ref="RYK253:RYP253"/>
    <mergeCell ref="RYQ253:RYV253"/>
    <mergeCell ref="RWC253:RWH253"/>
    <mergeCell ref="RWI253:RWN253"/>
    <mergeCell ref="RWO253:RWT253"/>
    <mergeCell ref="RWU253:RWZ253"/>
    <mergeCell ref="RXA253:RXF253"/>
    <mergeCell ref="RXG253:RXL253"/>
    <mergeCell ref="RUS253:RUX253"/>
    <mergeCell ref="RUY253:RVD253"/>
    <mergeCell ref="RVE253:RVJ253"/>
    <mergeCell ref="RVK253:RVP253"/>
    <mergeCell ref="RVQ253:RVV253"/>
    <mergeCell ref="RVW253:RWB253"/>
    <mergeCell ref="RTI253:RTN253"/>
    <mergeCell ref="RTO253:RTT253"/>
    <mergeCell ref="RTU253:RTZ253"/>
    <mergeCell ref="RUA253:RUF253"/>
    <mergeCell ref="RUG253:RUL253"/>
    <mergeCell ref="RUM253:RUR253"/>
    <mergeCell ref="RRY253:RSD253"/>
    <mergeCell ref="RSE253:RSJ253"/>
    <mergeCell ref="RSK253:RSP253"/>
    <mergeCell ref="RSQ253:RSV253"/>
    <mergeCell ref="RSW253:RTB253"/>
    <mergeCell ref="RTC253:RTH253"/>
    <mergeCell ref="RQO253:RQT253"/>
    <mergeCell ref="RQU253:RQZ253"/>
    <mergeCell ref="RRA253:RRF253"/>
    <mergeCell ref="RRG253:RRL253"/>
    <mergeCell ref="RRM253:RRR253"/>
    <mergeCell ref="RRS253:RRX253"/>
    <mergeCell ref="RPE253:RPJ253"/>
    <mergeCell ref="RPK253:RPP253"/>
    <mergeCell ref="RPQ253:RPV253"/>
    <mergeCell ref="RPW253:RQB253"/>
    <mergeCell ref="RQC253:RQH253"/>
    <mergeCell ref="RQI253:RQN253"/>
    <mergeCell ref="RNU253:RNZ253"/>
    <mergeCell ref="ROA253:ROF253"/>
    <mergeCell ref="ROG253:ROL253"/>
    <mergeCell ref="ROM253:ROR253"/>
    <mergeCell ref="ROS253:ROX253"/>
    <mergeCell ref="ROY253:RPD253"/>
    <mergeCell ref="RMK253:RMP253"/>
    <mergeCell ref="RMQ253:RMV253"/>
    <mergeCell ref="RMW253:RNB253"/>
    <mergeCell ref="RNC253:RNH253"/>
    <mergeCell ref="RNI253:RNN253"/>
    <mergeCell ref="RNO253:RNT253"/>
    <mergeCell ref="RLA253:RLF253"/>
    <mergeCell ref="RLG253:RLL253"/>
    <mergeCell ref="RLM253:RLR253"/>
    <mergeCell ref="RLS253:RLX253"/>
    <mergeCell ref="RLY253:RMD253"/>
    <mergeCell ref="RME253:RMJ253"/>
    <mergeCell ref="RJQ253:RJV253"/>
    <mergeCell ref="RJW253:RKB253"/>
    <mergeCell ref="RKC253:RKH253"/>
    <mergeCell ref="RKI253:RKN253"/>
    <mergeCell ref="RKO253:RKT253"/>
    <mergeCell ref="RKU253:RKZ253"/>
    <mergeCell ref="RIG253:RIL253"/>
    <mergeCell ref="RIM253:RIR253"/>
    <mergeCell ref="RIS253:RIX253"/>
    <mergeCell ref="RIY253:RJD253"/>
    <mergeCell ref="RJE253:RJJ253"/>
    <mergeCell ref="RJK253:RJP253"/>
    <mergeCell ref="RGW253:RHB253"/>
    <mergeCell ref="RHC253:RHH253"/>
    <mergeCell ref="RHI253:RHN253"/>
    <mergeCell ref="RHO253:RHT253"/>
    <mergeCell ref="RHU253:RHZ253"/>
    <mergeCell ref="RIA253:RIF253"/>
    <mergeCell ref="RFM253:RFR253"/>
    <mergeCell ref="RFS253:RFX253"/>
    <mergeCell ref="RFY253:RGD253"/>
    <mergeCell ref="RGE253:RGJ253"/>
    <mergeCell ref="RGK253:RGP253"/>
    <mergeCell ref="RGQ253:RGV253"/>
    <mergeCell ref="REC253:REH253"/>
    <mergeCell ref="REI253:REN253"/>
    <mergeCell ref="REO253:RET253"/>
    <mergeCell ref="REU253:REZ253"/>
    <mergeCell ref="RFA253:RFF253"/>
    <mergeCell ref="RFG253:RFL253"/>
    <mergeCell ref="RCS253:RCX253"/>
    <mergeCell ref="RCY253:RDD253"/>
    <mergeCell ref="RDE253:RDJ253"/>
    <mergeCell ref="RDK253:RDP253"/>
    <mergeCell ref="RDQ253:RDV253"/>
    <mergeCell ref="RDW253:REB253"/>
    <mergeCell ref="RBI253:RBN253"/>
    <mergeCell ref="RBO253:RBT253"/>
    <mergeCell ref="RBU253:RBZ253"/>
    <mergeCell ref="RCA253:RCF253"/>
    <mergeCell ref="RCG253:RCL253"/>
    <mergeCell ref="RCM253:RCR253"/>
    <mergeCell ref="QZY253:RAD253"/>
    <mergeCell ref="RAE253:RAJ253"/>
    <mergeCell ref="RAK253:RAP253"/>
    <mergeCell ref="RAQ253:RAV253"/>
    <mergeCell ref="RAW253:RBB253"/>
    <mergeCell ref="RBC253:RBH253"/>
    <mergeCell ref="QYO253:QYT253"/>
    <mergeCell ref="QYU253:QYZ253"/>
    <mergeCell ref="QZA253:QZF253"/>
    <mergeCell ref="QZG253:QZL253"/>
    <mergeCell ref="QZM253:QZR253"/>
    <mergeCell ref="QZS253:QZX253"/>
    <mergeCell ref="QXE253:QXJ253"/>
    <mergeCell ref="QXK253:QXP253"/>
    <mergeCell ref="QXQ253:QXV253"/>
    <mergeCell ref="QXW253:QYB253"/>
    <mergeCell ref="QYC253:QYH253"/>
    <mergeCell ref="QYI253:QYN253"/>
    <mergeCell ref="QVU253:QVZ253"/>
    <mergeCell ref="QWA253:QWF253"/>
    <mergeCell ref="QWG253:QWL253"/>
    <mergeCell ref="QWM253:QWR253"/>
    <mergeCell ref="QWS253:QWX253"/>
    <mergeCell ref="QWY253:QXD253"/>
    <mergeCell ref="QUK253:QUP253"/>
    <mergeCell ref="QUQ253:QUV253"/>
    <mergeCell ref="QUW253:QVB253"/>
    <mergeCell ref="QVC253:QVH253"/>
    <mergeCell ref="QVI253:QVN253"/>
    <mergeCell ref="QVO253:QVT253"/>
    <mergeCell ref="QTA253:QTF253"/>
    <mergeCell ref="QTG253:QTL253"/>
    <mergeCell ref="QTM253:QTR253"/>
    <mergeCell ref="QTS253:QTX253"/>
    <mergeCell ref="QTY253:QUD253"/>
    <mergeCell ref="QUE253:QUJ253"/>
    <mergeCell ref="QRQ253:QRV253"/>
    <mergeCell ref="QRW253:QSB253"/>
    <mergeCell ref="QSC253:QSH253"/>
    <mergeCell ref="QSI253:QSN253"/>
    <mergeCell ref="QSO253:QST253"/>
    <mergeCell ref="QSU253:QSZ253"/>
    <mergeCell ref="QQG253:QQL253"/>
    <mergeCell ref="QQM253:QQR253"/>
    <mergeCell ref="QQS253:QQX253"/>
    <mergeCell ref="QQY253:QRD253"/>
    <mergeCell ref="QRE253:QRJ253"/>
    <mergeCell ref="QRK253:QRP253"/>
    <mergeCell ref="QOW253:QPB253"/>
    <mergeCell ref="QPC253:QPH253"/>
    <mergeCell ref="QPI253:QPN253"/>
    <mergeCell ref="QPO253:QPT253"/>
    <mergeCell ref="QPU253:QPZ253"/>
    <mergeCell ref="QQA253:QQF253"/>
    <mergeCell ref="QNM253:QNR253"/>
    <mergeCell ref="QNS253:QNX253"/>
    <mergeCell ref="QNY253:QOD253"/>
    <mergeCell ref="QOE253:QOJ253"/>
    <mergeCell ref="QOK253:QOP253"/>
    <mergeCell ref="QOQ253:QOV253"/>
    <mergeCell ref="QMC253:QMH253"/>
    <mergeCell ref="QMI253:QMN253"/>
    <mergeCell ref="QMO253:QMT253"/>
    <mergeCell ref="QMU253:QMZ253"/>
    <mergeCell ref="QNA253:QNF253"/>
    <mergeCell ref="QNG253:QNL253"/>
    <mergeCell ref="QKS253:QKX253"/>
    <mergeCell ref="QKY253:QLD253"/>
    <mergeCell ref="QLE253:QLJ253"/>
    <mergeCell ref="QLK253:QLP253"/>
    <mergeCell ref="QLQ253:QLV253"/>
    <mergeCell ref="QLW253:QMB253"/>
    <mergeCell ref="QJI253:QJN253"/>
    <mergeCell ref="QJO253:QJT253"/>
    <mergeCell ref="QJU253:QJZ253"/>
    <mergeCell ref="QKA253:QKF253"/>
    <mergeCell ref="QKG253:QKL253"/>
    <mergeCell ref="QKM253:QKR253"/>
    <mergeCell ref="QHY253:QID253"/>
    <mergeCell ref="QIE253:QIJ253"/>
    <mergeCell ref="QIK253:QIP253"/>
    <mergeCell ref="QIQ253:QIV253"/>
    <mergeCell ref="QIW253:QJB253"/>
    <mergeCell ref="QJC253:QJH253"/>
    <mergeCell ref="QGO253:QGT253"/>
    <mergeCell ref="QGU253:QGZ253"/>
    <mergeCell ref="QHA253:QHF253"/>
    <mergeCell ref="QHG253:QHL253"/>
    <mergeCell ref="QHM253:QHR253"/>
    <mergeCell ref="QHS253:QHX253"/>
    <mergeCell ref="QFE253:QFJ253"/>
    <mergeCell ref="QFK253:QFP253"/>
    <mergeCell ref="QFQ253:QFV253"/>
    <mergeCell ref="QFW253:QGB253"/>
    <mergeCell ref="QGC253:QGH253"/>
    <mergeCell ref="QGI253:QGN253"/>
    <mergeCell ref="QDU253:QDZ253"/>
    <mergeCell ref="QEA253:QEF253"/>
    <mergeCell ref="QEG253:QEL253"/>
    <mergeCell ref="QEM253:QER253"/>
    <mergeCell ref="QES253:QEX253"/>
    <mergeCell ref="QEY253:QFD253"/>
    <mergeCell ref="QCK253:QCP253"/>
    <mergeCell ref="QCQ253:QCV253"/>
    <mergeCell ref="QCW253:QDB253"/>
    <mergeCell ref="QDC253:QDH253"/>
    <mergeCell ref="QDI253:QDN253"/>
    <mergeCell ref="QDO253:QDT253"/>
    <mergeCell ref="QBA253:QBF253"/>
    <mergeCell ref="QBG253:QBL253"/>
    <mergeCell ref="QBM253:QBR253"/>
    <mergeCell ref="QBS253:QBX253"/>
    <mergeCell ref="QBY253:QCD253"/>
    <mergeCell ref="QCE253:QCJ253"/>
    <mergeCell ref="PZQ253:PZV253"/>
    <mergeCell ref="PZW253:QAB253"/>
    <mergeCell ref="QAC253:QAH253"/>
    <mergeCell ref="QAI253:QAN253"/>
    <mergeCell ref="QAO253:QAT253"/>
    <mergeCell ref="QAU253:QAZ253"/>
    <mergeCell ref="PYG253:PYL253"/>
    <mergeCell ref="PYM253:PYR253"/>
    <mergeCell ref="PYS253:PYX253"/>
    <mergeCell ref="PYY253:PZD253"/>
    <mergeCell ref="PZE253:PZJ253"/>
    <mergeCell ref="PZK253:PZP253"/>
    <mergeCell ref="PWW253:PXB253"/>
    <mergeCell ref="PXC253:PXH253"/>
    <mergeCell ref="PXI253:PXN253"/>
    <mergeCell ref="PXO253:PXT253"/>
    <mergeCell ref="PXU253:PXZ253"/>
    <mergeCell ref="PYA253:PYF253"/>
    <mergeCell ref="PVM253:PVR253"/>
    <mergeCell ref="PVS253:PVX253"/>
    <mergeCell ref="PVY253:PWD253"/>
    <mergeCell ref="PWE253:PWJ253"/>
    <mergeCell ref="PWK253:PWP253"/>
    <mergeCell ref="PWQ253:PWV253"/>
    <mergeCell ref="PUC253:PUH253"/>
    <mergeCell ref="PUI253:PUN253"/>
    <mergeCell ref="PUO253:PUT253"/>
    <mergeCell ref="PUU253:PUZ253"/>
    <mergeCell ref="PVA253:PVF253"/>
    <mergeCell ref="PVG253:PVL253"/>
    <mergeCell ref="PSS253:PSX253"/>
    <mergeCell ref="PSY253:PTD253"/>
    <mergeCell ref="PTE253:PTJ253"/>
    <mergeCell ref="PTK253:PTP253"/>
    <mergeCell ref="PTQ253:PTV253"/>
    <mergeCell ref="PTW253:PUB253"/>
    <mergeCell ref="PRI253:PRN253"/>
    <mergeCell ref="PRO253:PRT253"/>
    <mergeCell ref="PRU253:PRZ253"/>
    <mergeCell ref="PSA253:PSF253"/>
    <mergeCell ref="PSG253:PSL253"/>
    <mergeCell ref="PSM253:PSR253"/>
    <mergeCell ref="PPY253:PQD253"/>
    <mergeCell ref="PQE253:PQJ253"/>
    <mergeCell ref="PQK253:PQP253"/>
    <mergeCell ref="PQQ253:PQV253"/>
    <mergeCell ref="PQW253:PRB253"/>
    <mergeCell ref="PRC253:PRH253"/>
    <mergeCell ref="POO253:POT253"/>
    <mergeCell ref="POU253:POZ253"/>
    <mergeCell ref="PPA253:PPF253"/>
    <mergeCell ref="PPG253:PPL253"/>
    <mergeCell ref="PPM253:PPR253"/>
    <mergeCell ref="PPS253:PPX253"/>
    <mergeCell ref="PNE253:PNJ253"/>
    <mergeCell ref="PNK253:PNP253"/>
    <mergeCell ref="PNQ253:PNV253"/>
    <mergeCell ref="PNW253:POB253"/>
    <mergeCell ref="POC253:POH253"/>
    <mergeCell ref="POI253:PON253"/>
    <mergeCell ref="PLU253:PLZ253"/>
    <mergeCell ref="PMA253:PMF253"/>
    <mergeCell ref="PMG253:PML253"/>
    <mergeCell ref="PMM253:PMR253"/>
    <mergeCell ref="PMS253:PMX253"/>
    <mergeCell ref="PMY253:PND253"/>
    <mergeCell ref="PKK253:PKP253"/>
    <mergeCell ref="PKQ253:PKV253"/>
    <mergeCell ref="PKW253:PLB253"/>
    <mergeCell ref="PLC253:PLH253"/>
    <mergeCell ref="PLI253:PLN253"/>
    <mergeCell ref="PLO253:PLT253"/>
    <mergeCell ref="PJA253:PJF253"/>
    <mergeCell ref="PJG253:PJL253"/>
    <mergeCell ref="PJM253:PJR253"/>
    <mergeCell ref="PJS253:PJX253"/>
    <mergeCell ref="PJY253:PKD253"/>
    <mergeCell ref="PKE253:PKJ253"/>
    <mergeCell ref="PHQ253:PHV253"/>
    <mergeCell ref="PHW253:PIB253"/>
    <mergeCell ref="PIC253:PIH253"/>
    <mergeCell ref="PII253:PIN253"/>
    <mergeCell ref="PIO253:PIT253"/>
    <mergeCell ref="PIU253:PIZ253"/>
    <mergeCell ref="PGG253:PGL253"/>
    <mergeCell ref="PGM253:PGR253"/>
    <mergeCell ref="PGS253:PGX253"/>
    <mergeCell ref="PGY253:PHD253"/>
    <mergeCell ref="PHE253:PHJ253"/>
    <mergeCell ref="PHK253:PHP253"/>
    <mergeCell ref="PEW253:PFB253"/>
    <mergeCell ref="PFC253:PFH253"/>
    <mergeCell ref="PFI253:PFN253"/>
    <mergeCell ref="PFO253:PFT253"/>
    <mergeCell ref="PFU253:PFZ253"/>
    <mergeCell ref="PGA253:PGF253"/>
    <mergeCell ref="PDM253:PDR253"/>
    <mergeCell ref="PDS253:PDX253"/>
    <mergeCell ref="PDY253:PED253"/>
    <mergeCell ref="PEE253:PEJ253"/>
    <mergeCell ref="PEK253:PEP253"/>
    <mergeCell ref="PEQ253:PEV253"/>
    <mergeCell ref="PCC253:PCH253"/>
    <mergeCell ref="PCI253:PCN253"/>
    <mergeCell ref="PCO253:PCT253"/>
    <mergeCell ref="PCU253:PCZ253"/>
    <mergeCell ref="PDA253:PDF253"/>
    <mergeCell ref="PDG253:PDL253"/>
    <mergeCell ref="PAS253:PAX253"/>
    <mergeCell ref="PAY253:PBD253"/>
    <mergeCell ref="PBE253:PBJ253"/>
    <mergeCell ref="PBK253:PBP253"/>
    <mergeCell ref="PBQ253:PBV253"/>
    <mergeCell ref="PBW253:PCB253"/>
    <mergeCell ref="OZI253:OZN253"/>
    <mergeCell ref="OZO253:OZT253"/>
    <mergeCell ref="OZU253:OZZ253"/>
    <mergeCell ref="PAA253:PAF253"/>
    <mergeCell ref="PAG253:PAL253"/>
    <mergeCell ref="PAM253:PAR253"/>
    <mergeCell ref="OXY253:OYD253"/>
    <mergeCell ref="OYE253:OYJ253"/>
    <mergeCell ref="OYK253:OYP253"/>
    <mergeCell ref="OYQ253:OYV253"/>
    <mergeCell ref="OYW253:OZB253"/>
    <mergeCell ref="OZC253:OZH253"/>
    <mergeCell ref="OWO253:OWT253"/>
    <mergeCell ref="OWU253:OWZ253"/>
    <mergeCell ref="OXA253:OXF253"/>
    <mergeCell ref="OXG253:OXL253"/>
    <mergeCell ref="OXM253:OXR253"/>
    <mergeCell ref="OXS253:OXX253"/>
    <mergeCell ref="OVE253:OVJ253"/>
    <mergeCell ref="OVK253:OVP253"/>
    <mergeCell ref="OVQ253:OVV253"/>
    <mergeCell ref="OVW253:OWB253"/>
    <mergeCell ref="OWC253:OWH253"/>
    <mergeCell ref="OWI253:OWN253"/>
    <mergeCell ref="OTU253:OTZ253"/>
    <mergeCell ref="OUA253:OUF253"/>
    <mergeCell ref="OUG253:OUL253"/>
    <mergeCell ref="OUM253:OUR253"/>
    <mergeCell ref="OUS253:OUX253"/>
    <mergeCell ref="OUY253:OVD253"/>
    <mergeCell ref="OSK253:OSP253"/>
    <mergeCell ref="OSQ253:OSV253"/>
    <mergeCell ref="OSW253:OTB253"/>
    <mergeCell ref="OTC253:OTH253"/>
    <mergeCell ref="OTI253:OTN253"/>
    <mergeCell ref="OTO253:OTT253"/>
    <mergeCell ref="ORA253:ORF253"/>
    <mergeCell ref="ORG253:ORL253"/>
    <mergeCell ref="ORM253:ORR253"/>
    <mergeCell ref="ORS253:ORX253"/>
    <mergeCell ref="ORY253:OSD253"/>
    <mergeCell ref="OSE253:OSJ253"/>
    <mergeCell ref="OPQ253:OPV253"/>
    <mergeCell ref="OPW253:OQB253"/>
    <mergeCell ref="OQC253:OQH253"/>
    <mergeCell ref="OQI253:OQN253"/>
    <mergeCell ref="OQO253:OQT253"/>
    <mergeCell ref="OQU253:OQZ253"/>
    <mergeCell ref="OOG253:OOL253"/>
    <mergeCell ref="OOM253:OOR253"/>
    <mergeCell ref="OOS253:OOX253"/>
    <mergeCell ref="OOY253:OPD253"/>
    <mergeCell ref="OPE253:OPJ253"/>
    <mergeCell ref="OPK253:OPP253"/>
    <mergeCell ref="OMW253:ONB253"/>
    <mergeCell ref="ONC253:ONH253"/>
    <mergeCell ref="ONI253:ONN253"/>
    <mergeCell ref="ONO253:ONT253"/>
    <mergeCell ref="ONU253:ONZ253"/>
    <mergeCell ref="OOA253:OOF253"/>
    <mergeCell ref="OLM253:OLR253"/>
    <mergeCell ref="OLS253:OLX253"/>
    <mergeCell ref="OLY253:OMD253"/>
    <mergeCell ref="OME253:OMJ253"/>
    <mergeCell ref="OMK253:OMP253"/>
    <mergeCell ref="OMQ253:OMV253"/>
    <mergeCell ref="OKC253:OKH253"/>
    <mergeCell ref="OKI253:OKN253"/>
    <mergeCell ref="OKO253:OKT253"/>
    <mergeCell ref="OKU253:OKZ253"/>
    <mergeCell ref="OLA253:OLF253"/>
    <mergeCell ref="OLG253:OLL253"/>
    <mergeCell ref="OIS253:OIX253"/>
    <mergeCell ref="OIY253:OJD253"/>
    <mergeCell ref="OJE253:OJJ253"/>
    <mergeCell ref="OJK253:OJP253"/>
    <mergeCell ref="OJQ253:OJV253"/>
    <mergeCell ref="OJW253:OKB253"/>
    <mergeCell ref="OHI253:OHN253"/>
    <mergeCell ref="OHO253:OHT253"/>
    <mergeCell ref="OHU253:OHZ253"/>
    <mergeCell ref="OIA253:OIF253"/>
    <mergeCell ref="OIG253:OIL253"/>
    <mergeCell ref="OIM253:OIR253"/>
    <mergeCell ref="OFY253:OGD253"/>
    <mergeCell ref="OGE253:OGJ253"/>
    <mergeCell ref="OGK253:OGP253"/>
    <mergeCell ref="OGQ253:OGV253"/>
    <mergeCell ref="OGW253:OHB253"/>
    <mergeCell ref="OHC253:OHH253"/>
    <mergeCell ref="OEO253:OET253"/>
    <mergeCell ref="OEU253:OEZ253"/>
    <mergeCell ref="OFA253:OFF253"/>
    <mergeCell ref="OFG253:OFL253"/>
    <mergeCell ref="OFM253:OFR253"/>
    <mergeCell ref="OFS253:OFX253"/>
    <mergeCell ref="ODE253:ODJ253"/>
    <mergeCell ref="ODK253:ODP253"/>
    <mergeCell ref="ODQ253:ODV253"/>
    <mergeCell ref="ODW253:OEB253"/>
    <mergeCell ref="OEC253:OEH253"/>
    <mergeCell ref="OEI253:OEN253"/>
    <mergeCell ref="OBU253:OBZ253"/>
    <mergeCell ref="OCA253:OCF253"/>
    <mergeCell ref="OCG253:OCL253"/>
    <mergeCell ref="OCM253:OCR253"/>
    <mergeCell ref="OCS253:OCX253"/>
    <mergeCell ref="OCY253:ODD253"/>
    <mergeCell ref="OAK253:OAP253"/>
    <mergeCell ref="OAQ253:OAV253"/>
    <mergeCell ref="OAW253:OBB253"/>
    <mergeCell ref="OBC253:OBH253"/>
    <mergeCell ref="OBI253:OBN253"/>
    <mergeCell ref="OBO253:OBT253"/>
    <mergeCell ref="NZA253:NZF253"/>
    <mergeCell ref="NZG253:NZL253"/>
    <mergeCell ref="NZM253:NZR253"/>
    <mergeCell ref="NZS253:NZX253"/>
    <mergeCell ref="NZY253:OAD253"/>
    <mergeCell ref="OAE253:OAJ253"/>
    <mergeCell ref="NXQ253:NXV253"/>
    <mergeCell ref="NXW253:NYB253"/>
    <mergeCell ref="NYC253:NYH253"/>
    <mergeCell ref="NYI253:NYN253"/>
    <mergeCell ref="NYO253:NYT253"/>
    <mergeCell ref="NYU253:NYZ253"/>
    <mergeCell ref="NWG253:NWL253"/>
    <mergeCell ref="NWM253:NWR253"/>
    <mergeCell ref="NWS253:NWX253"/>
    <mergeCell ref="NWY253:NXD253"/>
    <mergeCell ref="NXE253:NXJ253"/>
    <mergeCell ref="NXK253:NXP253"/>
    <mergeCell ref="NUW253:NVB253"/>
    <mergeCell ref="NVC253:NVH253"/>
    <mergeCell ref="NVI253:NVN253"/>
    <mergeCell ref="NVO253:NVT253"/>
    <mergeCell ref="NVU253:NVZ253"/>
    <mergeCell ref="NWA253:NWF253"/>
    <mergeCell ref="NTM253:NTR253"/>
    <mergeCell ref="NTS253:NTX253"/>
    <mergeCell ref="NTY253:NUD253"/>
    <mergeCell ref="NUE253:NUJ253"/>
    <mergeCell ref="NUK253:NUP253"/>
    <mergeCell ref="NUQ253:NUV253"/>
    <mergeCell ref="NSC253:NSH253"/>
    <mergeCell ref="NSI253:NSN253"/>
    <mergeCell ref="NSO253:NST253"/>
    <mergeCell ref="NSU253:NSZ253"/>
    <mergeCell ref="NTA253:NTF253"/>
    <mergeCell ref="NTG253:NTL253"/>
    <mergeCell ref="NQS253:NQX253"/>
    <mergeCell ref="NQY253:NRD253"/>
    <mergeCell ref="NRE253:NRJ253"/>
    <mergeCell ref="NRK253:NRP253"/>
    <mergeCell ref="NRQ253:NRV253"/>
    <mergeCell ref="NRW253:NSB253"/>
    <mergeCell ref="NPI253:NPN253"/>
    <mergeCell ref="NPO253:NPT253"/>
    <mergeCell ref="NPU253:NPZ253"/>
    <mergeCell ref="NQA253:NQF253"/>
    <mergeCell ref="NQG253:NQL253"/>
    <mergeCell ref="NQM253:NQR253"/>
    <mergeCell ref="NNY253:NOD253"/>
    <mergeCell ref="NOE253:NOJ253"/>
    <mergeCell ref="NOK253:NOP253"/>
    <mergeCell ref="NOQ253:NOV253"/>
    <mergeCell ref="NOW253:NPB253"/>
    <mergeCell ref="NPC253:NPH253"/>
    <mergeCell ref="NMO253:NMT253"/>
    <mergeCell ref="NMU253:NMZ253"/>
    <mergeCell ref="NNA253:NNF253"/>
    <mergeCell ref="NNG253:NNL253"/>
    <mergeCell ref="NNM253:NNR253"/>
    <mergeCell ref="NNS253:NNX253"/>
    <mergeCell ref="NLE253:NLJ253"/>
    <mergeCell ref="NLK253:NLP253"/>
    <mergeCell ref="NLQ253:NLV253"/>
    <mergeCell ref="NLW253:NMB253"/>
    <mergeCell ref="NMC253:NMH253"/>
    <mergeCell ref="NMI253:NMN253"/>
    <mergeCell ref="NJU253:NJZ253"/>
    <mergeCell ref="NKA253:NKF253"/>
    <mergeCell ref="NKG253:NKL253"/>
    <mergeCell ref="NKM253:NKR253"/>
    <mergeCell ref="NKS253:NKX253"/>
    <mergeCell ref="NKY253:NLD253"/>
    <mergeCell ref="NIK253:NIP253"/>
    <mergeCell ref="NIQ253:NIV253"/>
    <mergeCell ref="NIW253:NJB253"/>
    <mergeCell ref="NJC253:NJH253"/>
    <mergeCell ref="NJI253:NJN253"/>
    <mergeCell ref="NJO253:NJT253"/>
    <mergeCell ref="NHA253:NHF253"/>
    <mergeCell ref="NHG253:NHL253"/>
    <mergeCell ref="NHM253:NHR253"/>
    <mergeCell ref="NHS253:NHX253"/>
    <mergeCell ref="NHY253:NID253"/>
    <mergeCell ref="NIE253:NIJ253"/>
    <mergeCell ref="NFQ253:NFV253"/>
    <mergeCell ref="NFW253:NGB253"/>
    <mergeCell ref="NGC253:NGH253"/>
    <mergeCell ref="NGI253:NGN253"/>
    <mergeCell ref="NGO253:NGT253"/>
    <mergeCell ref="NGU253:NGZ253"/>
    <mergeCell ref="NEG253:NEL253"/>
    <mergeCell ref="NEM253:NER253"/>
    <mergeCell ref="NES253:NEX253"/>
    <mergeCell ref="NEY253:NFD253"/>
    <mergeCell ref="NFE253:NFJ253"/>
    <mergeCell ref="NFK253:NFP253"/>
    <mergeCell ref="NCW253:NDB253"/>
    <mergeCell ref="NDC253:NDH253"/>
    <mergeCell ref="NDI253:NDN253"/>
    <mergeCell ref="NDO253:NDT253"/>
    <mergeCell ref="NDU253:NDZ253"/>
    <mergeCell ref="NEA253:NEF253"/>
    <mergeCell ref="NBM253:NBR253"/>
    <mergeCell ref="NBS253:NBX253"/>
    <mergeCell ref="NBY253:NCD253"/>
    <mergeCell ref="NCE253:NCJ253"/>
    <mergeCell ref="NCK253:NCP253"/>
    <mergeCell ref="NCQ253:NCV253"/>
    <mergeCell ref="NAC253:NAH253"/>
    <mergeCell ref="NAI253:NAN253"/>
    <mergeCell ref="NAO253:NAT253"/>
    <mergeCell ref="NAU253:NAZ253"/>
    <mergeCell ref="NBA253:NBF253"/>
    <mergeCell ref="NBG253:NBL253"/>
    <mergeCell ref="MYS253:MYX253"/>
    <mergeCell ref="MYY253:MZD253"/>
    <mergeCell ref="MZE253:MZJ253"/>
    <mergeCell ref="MZK253:MZP253"/>
    <mergeCell ref="MZQ253:MZV253"/>
    <mergeCell ref="MZW253:NAB253"/>
    <mergeCell ref="MXI253:MXN253"/>
    <mergeCell ref="MXO253:MXT253"/>
    <mergeCell ref="MXU253:MXZ253"/>
    <mergeCell ref="MYA253:MYF253"/>
    <mergeCell ref="MYG253:MYL253"/>
    <mergeCell ref="MYM253:MYR253"/>
    <mergeCell ref="MVY253:MWD253"/>
    <mergeCell ref="MWE253:MWJ253"/>
    <mergeCell ref="MWK253:MWP253"/>
    <mergeCell ref="MWQ253:MWV253"/>
    <mergeCell ref="MWW253:MXB253"/>
    <mergeCell ref="MXC253:MXH253"/>
    <mergeCell ref="MUO253:MUT253"/>
    <mergeCell ref="MUU253:MUZ253"/>
    <mergeCell ref="MVA253:MVF253"/>
    <mergeCell ref="MVG253:MVL253"/>
    <mergeCell ref="MVM253:MVR253"/>
    <mergeCell ref="MVS253:MVX253"/>
    <mergeCell ref="MTE253:MTJ253"/>
    <mergeCell ref="MTK253:MTP253"/>
    <mergeCell ref="MTQ253:MTV253"/>
    <mergeCell ref="MTW253:MUB253"/>
    <mergeCell ref="MUC253:MUH253"/>
    <mergeCell ref="MUI253:MUN253"/>
    <mergeCell ref="MRU253:MRZ253"/>
    <mergeCell ref="MSA253:MSF253"/>
    <mergeCell ref="MSG253:MSL253"/>
    <mergeCell ref="MSM253:MSR253"/>
    <mergeCell ref="MSS253:MSX253"/>
    <mergeCell ref="MSY253:MTD253"/>
    <mergeCell ref="MQK253:MQP253"/>
    <mergeCell ref="MQQ253:MQV253"/>
    <mergeCell ref="MQW253:MRB253"/>
    <mergeCell ref="MRC253:MRH253"/>
    <mergeCell ref="MRI253:MRN253"/>
    <mergeCell ref="MRO253:MRT253"/>
    <mergeCell ref="MPA253:MPF253"/>
    <mergeCell ref="MPG253:MPL253"/>
    <mergeCell ref="MPM253:MPR253"/>
    <mergeCell ref="MPS253:MPX253"/>
    <mergeCell ref="MPY253:MQD253"/>
    <mergeCell ref="MQE253:MQJ253"/>
    <mergeCell ref="MNQ253:MNV253"/>
    <mergeCell ref="MNW253:MOB253"/>
    <mergeCell ref="MOC253:MOH253"/>
    <mergeCell ref="MOI253:MON253"/>
    <mergeCell ref="MOO253:MOT253"/>
    <mergeCell ref="MOU253:MOZ253"/>
    <mergeCell ref="MMG253:MML253"/>
    <mergeCell ref="MMM253:MMR253"/>
    <mergeCell ref="MMS253:MMX253"/>
    <mergeCell ref="MMY253:MND253"/>
    <mergeCell ref="MNE253:MNJ253"/>
    <mergeCell ref="MNK253:MNP253"/>
    <mergeCell ref="MKW253:MLB253"/>
    <mergeCell ref="MLC253:MLH253"/>
    <mergeCell ref="MLI253:MLN253"/>
    <mergeCell ref="MLO253:MLT253"/>
    <mergeCell ref="MLU253:MLZ253"/>
    <mergeCell ref="MMA253:MMF253"/>
    <mergeCell ref="MJM253:MJR253"/>
    <mergeCell ref="MJS253:MJX253"/>
    <mergeCell ref="MJY253:MKD253"/>
    <mergeCell ref="MKE253:MKJ253"/>
    <mergeCell ref="MKK253:MKP253"/>
    <mergeCell ref="MKQ253:MKV253"/>
    <mergeCell ref="MIC253:MIH253"/>
    <mergeCell ref="MII253:MIN253"/>
    <mergeCell ref="MIO253:MIT253"/>
    <mergeCell ref="MIU253:MIZ253"/>
    <mergeCell ref="MJA253:MJF253"/>
    <mergeCell ref="MJG253:MJL253"/>
    <mergeCell ref="MGS253:MGX253"/>
    <mergeCell ref="MGY253:MHD253"/>
    <mergeCell ref="MHE253:MHJ253"/>
    <mergeCell ref="MHK253:MHP253"/>
    <mergeCell ref="MHQ253:MHV253"/>
    <mergeCell ref="MHW253:MIB253"/>
    <mergeCell ref="MFI253:MFN253"/>
    <mergeCell ref="MFO253:MFT253"/>
    <mergeCell ref="MFU253:MFZ253"/>
    <mergeCell ref="MGA253:MGF253"/>
    <mergeCell ref="MGG253:MGL253"/>
    <mergeCell ref="MGM253:MGR253"/>
    <mergeCell ref="MDY253:MED253"/>
    <mergeCell ref="MEE253:MEJ253"/>
    <mergeCell ref="MEK253:MEP253"/>
    <mergeCell ref="MEQ253:MEV253"/>
    <mergeCell ref="MEW253:MFB253"/>
    <mergeCell ref="MFC253:MFH253"/>
    <mergeCell ref="MCO253:MCT253"/>
    <mergeCell ref="MCU253:MCZ253"/>
    <mergeCell ref="MDA253:MDF253"/>
    <mergeCell ref="MDG253:MDL253"/>
    <mergeCell ref="MDM253:MDR253"/>
    <mergeCell ref="MDS253:MDX253"/>
    <mergeCell ref="MBE253:MBJ253"/>
    <mergeCell ref="MBK253:MBP253"/>
    <mergeCell ref="MBQ253:MBV253"/>
    <mergeCell ref="MBW253:MCB253"/>
    <mergeCell ref="MCC253:MCH253"/>
    <mergeCell ref="MCI253:MCN253"/>
    <mergeCell ref="LZU253:LZZ253"/>
    <mergeCell ref="MAA253:MAF253"/>
    <mergeCell ref="MAG253:MAL253"/>
    <mergeCell ref="MAM253:MAR253"/>
    <mergeCell ref="MAS253:MAX253"/>
    <mergeCell ref="MAY253:MBD253"/>
    <mergeCell ref="LYK253:LYP253"/>
    <mergeCell ref="LYQ253:LYV253"/>
    <mergeCell ref="LYW253:LZB253"/>
    <mergeCell ref="LZC253:LZH253"/>
    <mergeCell ref="LZI253:LZN253"/>
    <mergeCell ref="LZO253:LZT253"/>
    <mergeCell ref="LXA253:LXF253"/>
    <mergeCell ref="LXG253:LXL253"/>
    <mergeCell ref="LXM253:LXR253"/>
    <mergeCell ref="LXS253:LXX253"/>
    <mergeCell ref="LXY253:LYD253"/>
    <mergeCell ref="LYE253:LYJ253"/>
    <mergeCell ref="LVQ253:LVV253"/>
    <mergeCell ref="LVW253:LWB253"/>
    <mergeCell ref="LWC253:LWH253"/>
    <mergeCell ref="LWI253:LWN253"/>
    <mergeCell ref="LWO253:LWT253"/>
    <mergeCell ref="LWU253:LWZ253"/>
    <mergeCell ref="LUG253:LUL253"/>
    <mergeCell ref="LUM253:LUR253"/>
    <mergeCell ref="LUS253:LUX253"/>
    <mergeCell ref="LUY253:LVD253"/>
    <mergeCell ref="LVE253:LVJ253"/>
    <mergeCell ref="LVK253:LVP253"/>
    <mergeCell ref="LSW253:LTB253"/>
    <mergeCell ref="LTC253:LTH253"/>
    <mergeCell ref="LTI253:LTN253"/>
    <mergeCell ref="LTO253:LTT253"/>
    <mergeCell ref="LTU253:LTZ253"/>
    <mergeCell ref="LUA253:LUF253"/>
    <mergeCell ref="LRM253:LRR253"/>
    <mergeCell ref="LRS253:LRX253"/>
    <mergeCell ref="LRY253:LSD253"/>
    <mergeCell ref="LSE253:LSJ253"/>
    <mergeCell ref="LSK253:LSP253"/>
    <mergeCell ref="LSQ253:LSV253"/>
    <mergeCell ref="LQC253:LQH253"/>
    <mergeCell ref="LQI253:LQN253"/>
    <mergeCell ref="LQO253:LQT253"/>
    <mergeCell ref="LQU253:LQZ253"/>
    <mergeCell ref="LRA253:LRF253"/>
    <mergeCell ref="LRG253:LRL253"/>
    <mergeCell ref="LOS253:LOX253"/>
    <mergeCell ref="LOY253:LPD253"/>
    <mergeCell ref="LPE253:LPJ253"/>
    <mergeCell ref="LPK253:LPP253"/>
    <mergeCell ref="LPQ253:LPV253"/>
    <mergeCell ref="LPW253:LQB253"/>
    <mergeCell ref="LNI253:LNN253"/>
    <mergeCell ref="LNO253:LNT253"/>
    <mergeCell ref="LNU253:LNZ253"/>
    <mergeCell ref="LOA253:LOF253"/>
    <mergeCell ref="LOG253:LOL253"/>
    <mergeCell ref="LOM253:LOR253"/>
    <mergeCell ref="LLY253:LMD253"/>
    <mergeCell ref="LME253:LMJ253"/>
    <mergeCell ref="LMK253:LMP253"/>
    <mergeCell ref="LMQ253:LMV253"/>
    <mergeCell ref="LMW253:LNB253"/>
    <mergeCell ref="LNC253:LNH253"/>
    <mergeCell ref="LKO253:LKT253"/>
    <mergeCell ref="LKU253:LKZ253"/>
    <mergeCell ref="LLA253:LLF253"/>
    <mergeCell ref="LLG253:LLL253"/>
    <mergeCell ref="LLM253:LLR253"/>
    <mergeCell ref="LLS253:LLX253"/>
    <mergeCell ref="LJE253:LJJ253"/>
    <mergeCell ref="LJK253:LJP253"/>
    <mergeCell ref="LJQ253:LJV253"/>
    <mergeCell ref="LJW253:LKB253"/>
    <mergeCell ref="LKC253:LKH253"/>
    <mergeCell ref="LKI253:LKN253"/>
    <mergeCell ref="LHU253:LHZ253"/>
    <mergeCell ref="LIA253:LIF253"/>
    <mergeCell ref="LIG253:LIL253"/>
    <mergeCell ref="LIM253:LIR253"/>
    <mergeCell ref="LIS253:LIX253"/>
    <mergeCell ref="LIY253:LJD253"/>
    <mergeCell ref="LGK253:LGP253"/>
    <mergeCell ref="LGQ253:LGV253"/>
    <mergeCell ref="LGW253:LHB253"/>
    <mergeCell ref="LHC253:LHH253"/>
    <mergeCell ref="LHI253:LHN253"/>
    <mergeCell ref="LHO253:LHT253"/>
    <mergeCell ref="LFA253:LFF253"/>
    <mergeCell ref="LFG253:LFL253"/>
    <mergeCell ref="LFM253:LFR253"/>
    <mergeCell ref="LFS253:LFX253"/>
    <mergeCell ref="LFY253:LGD253"/>
    <mergeCell ref="LGE253:LGJ253"/>
    <mergeCell ref="LDQ253:LDV253"/>
    <mergeCell ref="LDW253:LEB253"/>
    <mergeCell ref="LEC253:LEH253"/>
    <mergeCell ref="LEI253:LEN253"/>
    <mergeCell ref="LEO253:LET253"/>
    <mergeCell ref="LEU253:LEZ253"/>
    <mergeCell ref="LCG253:LCL253"/>
    <mergeCell ref="LCM253:LCR253"/>
    <mergeCell ref="LCS253:LCX253"/>
    <mergeCell ref="LCY253:LDD253"/>
    <mergeCell ref="LDE253:LDJ253"/>
    <mergeCell ref="LDK253:LDP253"/>
    <mergeCell ref="LAW253:LBB253"/>
    <mergeCell ref="LBC253:LBH253"/>
    <mergeCell ref="LBI253:LBN253"/>
    <mergeCell ref="LBO253:LBT253"/>
    <mergeCell ref="LBU253:LBZ253"/>
    <mergeCell ref="LCA253:LCF253"/>
    <mergeCell ref="KZM253:KZR253"/>
    <mergeCell ref="KZS253:KZX253"/>
    <mergeCell ref="KZY253:LAD253"/>
    <mergeCell ref="LAE253:LAJ253"/>
    <mergeCell ref="LAK253:LAP253"/>
    <mergeCell ref="LAQ253:LAV253"/>
    <mergeCell ref="KYC253:KYH253"/>
    <mergeCell ref="KYI253:KYN253"/>
    <mergeCell ref="KYO253:KYT253"/>
    <mergeCell ref="KYU253:KYZ253"/>
    <mergeCell ref="KZA253:KZF253"/>
    <mergeCell ref="KZG253:KZL253"/>
    <mergeCell ref="KWS253:KWX253"/>
    <mergeCell ref="KWY253:KXD253"/>
    <mergeCell ref="KXE253:KXJ253"/>
    <mergeCell ref="KXK253:KXP253"/>
    <mergeCell ref="KXQ253:KXV253"/>
    <mergeCell ref="KXW253:KYB253"/>
    <mergeCell ref="KVI253:KVN253"/>
    <mergeCell ref="KVO253:KVT253"/>
    <mergeCell ref="KVU253:KVZ253"/>
    <mergeCell ref="KWA253:KWF253"/>
    <mergeCell ref="KWG253:KWL253"/>
    <mergeCell ref="KWM253:KWR253"/>
    <mergeCell ref="KTY253:KUD253"/>
    <mergeCell ref="KUE253:KUJ253"/>
    <mergeCell ref="KUK253:KUP253"/>
    <mergeCell ref="KUQ253:KUV253"/>
    <mergeCell ref="KUW253:KVB253"/>
    <mergeCell ref="KVC253:KVH253"/>
    <mergeCell ref="KSO253:KST253"/>
    <mergeCell ref="KSU253:KSZ253"/>
    <mergeCell ref="KTA253:KTF253"/>
    <mergeCell ref="KTG253:KTL253"/>
    <mergeCell ref="KTM253:KTR253"/>
    <mergeCell ref="KTS253:KTX253"/>
    <mergeCell ref="KRE253:KRJ253"/>
    <mergeCell ref="KRK253:KRP253"/>
    <mergeCell ref="KRQ253:KRV253"/>
    <mergeCell ref="KRW253:KSB253"/>
    <mergeCell ref="KSC253:KSH253"/>
    <mergeCell ref="KSI253:KSN253"/>
    <mergeCell ref="KPU253:KPZ253"/>
    <mergeCell ref="KQA253:KQF253"/>
    <mergeCell ref="KQG253:KQL253"/>
    <mergeCell ref="KQM253:KQR253"/>
    <mergeCell ref="KQS253:KQX253"/>
    <mergeCell ref="KQY253:KRD253"/>
    <mergeCell ref="KOK253:KOP253"/>
    <mergeCell ref="KOQ253:KOV253"/>
    <mergeCell ref="KOW253:KPB253"/>
    <mergeCell ref="KPC253:KPH253"/>
    <mergeCell ref="KPI253:KPN253"/>
    <mergeCell ref="KPO253:KPT253"/>
    <mergeCell ref="KNA253:KNF253"/>
    <mergeCell ref="KNG253:KNL253"/>
    <mergeCell ref="KNM253:KNR253"/>
    <mergeCell ref="KNS253:KNX253"/>
    <mergeCell ref="KNY253:KOD253"/>
    <mergeCell ref="KOE253:KOJ253"/>
    <mergeCell ref="KLQ253:KLV253"/>
    <mergeCell ref="KLW253:KMB253"/>
    <mergeCell ref="KMC253:KMH253"/>
    <mergeCell ref="KMI253:KMN253"/>
    <mergeCell ref="KMO253:KMT253"/>
    <mergeCell ref="KMU253:KMZ253"/>
    <mergeCell ref="KKG253:KKL253"/>
    <mergeCell ref="KKM253:KKR253"/>
    <mergeCell ref="KKS253:KKX253"/>
    <mergeCell ref="KKY253:KLD253"/>
    <mergeCell ref="KLE253:KLJ253"/>
    <mergeCell ref="KLK253:KLP253"/>
    <mergeCell ref="KIW253:KJB253"/>
    <mergeCell ref="KJC253:KJH253"/>
    <mergeCell ref="KJI253:KJN253"/>
    <mergeCell ref="KJO253:KJT253"/>
    <mergeCell ref="KJU253:KJZ253"/>
    <mergeCell ref="KKA253:KKF253"/>
    <mergeCell ref="KHM253:KHR253"/>
    <mergeCell ref="KHS253:KHX253"/>
    <mergeCell ref="KHY253:KID253"/>
    <mergeCell ref="KIE253:KIJ253"/>
    <mergeCell ref="KIK253:KIP253"/>
    <mergeCell ref="KIQ253:KIV253"/>
    <mergeCell ref="KGC253:KGH253"/>
    <mergeCell ref="KGI253:KGN253"/>
    <mergeCell ref="KGO253:KGT253"/>
    <mergeCell ref="KGU253:KGZ253"/>
    <mergeCell ref="KHA253:KHF253"/>
    <mergeCell ref="KHG253:KHL253"/>
    <mergeCell ref="KES253:KEX253"/>
    <mergeCell ref="KEY253:KFD253"/>
    <mergeCell ref="KFE253:KFJ253"/>
    <mergeCell ref="KFK253:KFP253"/>
    <mergeCell ref="KFQ253:KFV253"/>
    <mergeCell ref="KFW253:KGB253"/>
    <mergeCell ref="KDI253:KDN253"/>
    <mergeCell ref="KDO253:KDT253"/>
    <mergeCell ref="KDU253:KDZ253"/>
    <mergeCell ref="KEA253:KEF253"/>
    <mergeCell ref="KEG253:KEL253"/>
    <mergeCell ref="KEM253:KER253"/>
    <mergeCell ref="KBY253:KCD253"/>
    <mergeCell ref="KCE253:KCJ253"/>
    <mergeCell ref="KCK253:KCP253"/>
    <mergeCell ref="KCQ253:KCV253"/>
    <mergeCell ref="KCW253:KDB253"/>
    <mergeCell ref="KDC253:KDH253"/>
    <mergeCell ref="KAO253:KAT253"/>
    <mergeCell ref="KAU253:KAZ253"/>
    <mergeCell ref="KBA253:KBF253"/>
    <mergeCell ref="KBG253:KBL253"/>
    <mergeCell ref="KBM253:KBR253"/>
    <mergeCell ref="KBS253:KBX253"/>
    <mergeCell ref="JZE253:JZJ253"/>
    <mergeCell ref="JZK253:JZP253"/>
    <mergeCell ref="JZQ253:JZV253"/>
    <mergeCell ref="JZW253:KAB253"/>
    <mergeCell ref="KAC253:KAH253"/>
    <mergeCell ref="KAI253:KAN253"/>
    <mergeCell ref="JXU253:JXZ253"/>
    <mergeCell ref="JYA253:JYF253"/>
    <mergeCell ref="JYG253:JYL253"/>
    <mergeCell ref="JYM253:JYR253"/>
    <mergeCell ref="JYS253:JYX253"/>
    <mergeCell ref="JYY253:JZD253"/>
    <mergeCell ref="JWK253:JWP253"/>
    <mergeCell ref="JWQ253:JWV253"/>
    <mergeCell ref="JWW253:JXB253"/>
    <mergeCell ref="JXC253:JXH253"/>
    <mergeCell ref="JXI253:JXN253"/>
    <mergeCell ref="JXO253:JXT253"/>
    <mergeCell ref="JVA253:JVF253"/>
    <mergeCell ref="JVG253:JVL253"/>
    <mergeCell ref="JVM253:JVR253"/>
    <mergeCell ref="JVS253:JVX253"/>
    <mergeCell ref="JVY253:JWD253"/>
    <mergeCell ref="JWE253:JWJ253"/>
    <mergeCell ref="JTQ253:JTV253"/>
    <mergeCell ref="JTW253:JUB253"/>
    <mergeCell ref="JUC253:JUH253"/>
    <mergeCell ref="JUI253:JUN253"/>
    <mergeCell ref="JUO253:JUT253"/>
    <mergeCell ref="JUU253:JUZ253"/>
    <mergeCell ref="JSG253:JSL253"/>
    <mergeCell ref="JSM253:JSR253"/>
    <mergeCell ref="JSS253:JSX253"/>
    <mergeCell ref="JSY253:JTD253"/>
    <mergeCell ref="JTE253:JTJ253"/>
    <mergeCell ref="JTK253:JTP253"/>
    <mergeCell ref="JQW253:JRB253"/>
    <mergeCell ref="JRC253:JRH253"/>
    <mergeCell ref="JRI253:JRN253"/>
    <mergeCell ref="JRO253:JRT253"/>
    <mergeCell ref="JRU253:JRZ253"/>
    <mergeCell ref="JSA253:JSF253"/>
    <mergeCell ref="JPM253:JPR253"/>
    <mergeCell ref="JPS253:JPX253"/>
    <mergeCell ref="JPY253:JQD253"/>
    <mergeCell ref="JQE253:JQJ253"/>
    <mergeCell ref="JQK253:JQP253"/>
    <mergeCell ref="JQQ253:JQV253"/>
    <mergeCell ref="JOC253:JOH253"/>
    <mergeCell ref="JOI253:JON253"/>
    <mergeCell ref="JOO253:JOT253"/>
    <mergeCell ref="JOU253:JOZ253"/>
    <mergeCell ref="JPA253:JPF253"/>
    <mergeCell ref="JPG253:JPL253"/>
    <mergeCell ref="JMS253:JMX253"/>
    <mergeCell ref="JMY253:JND253"/>
    <mergeCell ref="JNE253:JNJ253"/>
    <mergeCell ref="JNK253:JNP253"/>
    <mergeCell ref="JNQ253:JNV253"/>
    <mergeCell ref="JNW253:JOB253"/>
    <mergeCell ref="JLI253:JLN253"/>
    <mergeCell ref="JLO253:JLT253"/>
    <mergeCell ref="JLU253:JLZ253"/>
    <mergeCell ref="JMA253:JMF253"/>
    <mergeCell ref="JMG253:JML253"/>
    <mergeCell ref="JMM253:JMR253"/>
    <mergeCell ref="JJY253:JKD253"/>
    <mergeCell ref="JKE253:JKJ253"/>
    <mergeCell ref="JKK253:JKP253"/>
    <mergeCell ref="JKQ253:JKV253"/>
    <mergeCell ref="JKW253:JLB253"/>
    <mergeCell ref="JLC253:JLH253"/>
    <mergeCell ref="JIO253:JIT253"/>
    <mergeCell ref="JIU253:JIZ253"/>
    <mergeCell ref="JJA253:JJF253"/>
    <mergeCell ref="JJG253:JJL253"/>
    <mergeCell ref="JJM253:JJR253"/>
    <mergeCell ref="JJS253:JJX253"/>
    <mergeCell ref="JHE253:JHJ253"/>
    <mergeCell ref="JHK253:JHP253"/>
    <mergeCell ref="JHQ253:JHV253"/>
    <mergeCell ref="JHW253:JIB253"/>
    <mergeCell ref="JIC253:JIH253"/>
    <mergeCell ref="JII253:JIN253"/>
    <mergeCell ref="JFU253:JFZ253"/>
    <mergeCell ref="JGA253:JGF253"/>
    <mergeCell ref="JGG253:JGL253"/>
    <mergeCell ref="JGM253:JGR253"/>
    <mergeCell ref="JGS253:JGX253"/>
    <mergeCell ref="JGY253:JHD253"/>
    <mergeCell ref="JEK253:JEP253"/>
    <mergeCell ref="JEQ253:JEV253"/>
    <mergeCell ref="JEW253:JFB253"/>
    <mergeCell ref="JFC253:JFH253"/>
    <mergeCell ref="JFI253:JFN253"/>
    <mergeCell ref="JFO253:JFT253"/>
    <mergeCell ref="JDA253:JDF253"/>
    <mergeCell ref="JDG253:JDL253"/>
    <mergeCell ref="JDM253:JDR253"/>
    <mergeCell ref="JDS253:JDX253"/>
    <mergeCell ref="JDY253:JED253"/>
    <mergeCell ref="JEE253:JEJ253"/>
    <mergeCell ref="JBQ253:JBV253"/>
    <mergeCell ref="JBW253:JCB253"/>
    <mergeCell ref="JCC253:JCH253"/>
    <mergeCell ref="JCI253:JCN253"/>
    <mergeCell ref="JCO253:JCT253"/>
    <mergeCell ref="JCU253:JCZ253"/>
    <mergeCell ref="JAG253:JAL253"/>
    <mergeCell ref="JAM253:JAR253"/>
    <mergeCell ref="JAS253:JAX253"/>
    <mergeCell ref="JAY253:JBD253"/>
    <mergeCell ref="JBE253:JBJ253"/>
    <mergeCell ref="JBK253:JBP253"/>
    <mergeCell ref="IYW253:IZB253"/>
    <mergeCell ref="IZC253:IZH253"/>
    <mergeCell ref="IZI253:IZN253"/>
    <mergeCell ref="IZO253:IZT253"/>
    <mergeCell ref="IZU253:IZZ253"/>
    <mergeCell ref="JAA253:JAF253"/>
    <mergeCell ref="IXM253:IXR253"/>
    <mergeCell ref="IXS253:IXX253"/>
    <mergeCell ref="IXY253:IYD253"/>
    <mergeCell ref="IYE253:IYJ253"/>
    <mergeCell ref="IYK253:IYP253"/>
    <mergeCell ref="IYQ253:IYV253"/>
    <mergeCell ref="IWC253:IWH253"/>
    <mergeCell ref="IWI253:IWN253"/>
    <mergeCell ref="IWO253:IWT253"/>
    <mergeCell ref="IWU253:IWZ253"/>
    <mergeCell ref="IXA253:IXF253"/>
    <mergeCell ref="IXG253:IXL253"/>
    <mergeCell ref="IUS253:IUX253"/>
    <mergeCell ref="IUY253:IVD253"/>
    <mergeCell ref="IVE253:IVJ253"/>
    <mergeCell ref="IVK253:IVP253"/>
    <mergeCell ref="IVQ253:IVV253"/>
    <mergeCell ref="IVW253:IWB253"/>
    <mergeCell ref="ITI253:ITN253"/>
    <mergeCell ref="ITO253:ITT253"/>
    <mergeCell ref="ITU253:ITZ253"/>
    <mergeCell ref="IUA253:IUF253"/>
    <mergeCell ref="IUG253:IUL253"/>
    <mergeCell ref="IUM253:IUR253"/>
    <mergeCell ref="IRY253:ISD253"/>
    <mergeCell ref="ISE253:ISJ253"/>
    <mergeCell ref="ISK253:ISP253"/>
    <mergeCell ref="ISQ253:ISV253"/>
    <mergeCell ref="ISW253:ITB253"/>
    <mergeCell ref="ITC253:ITH253"/>
    <mergeCell ref="IQO253:IQT253"/>
    <mergeCell ref="IQU253:IQZ253"/>
    <mergeCell ref="IRA253:IRF253"/>
    <mergeCell ref="IRG253:IRL253"/>
    <mergeCell ref="IRM253:IRR253"/>
    <mergeCell ref="IRS253:IRX253"/>
    <mergeCell ref="IPE253:IPJ253"/>
    <mergeCell ref="IPK253:IPP253"/>
    <mergeCell ref="IPQ253:IPV253"/>
    <mergeCell ref="IPW253:IQB253"/>
    <mergeCell ref="IQC253:IQH253"/>
    <mergeCell ref="IQI253:IQN253"/>
    <mergeCell ref="INU253:INZ253"/>
    <mergeCell ref="IOA253:IOF253"/>
    <mergeCell ref="IOG253:IOL253"/>
    <mergeCell ref="IOM253:IOR253"/>
    <mergeCell ref="IOS253:IOX253"/>
    <mergeCell ref="IOY253:IPD253"/>
    <mergeCell ref="IMK253:IMP253"/>
    <mergeCell ref="IMQ253:IMV253"/>
    <mergeCell ref="IMW253:INB253"/>
    <mergeCell ref="INC253:INH253"/>
    <mergeCell ref="INI253:INN253"/>
    <mergeCell ref="INO253:INT253"/>
    <mergeCell ref="ILA253:ILF253"/>
    <mergeCell ref="ILG253:ILL253"/>
    <mergeCell ref="ILM253:ILR253"/>
    <mergeCell ref="ILS253:ILX253"/>
    <mergeCell ref="ILY253:IMD253"/>
    <mergeCell ref="IME253:IMJ253"/>
    <mergeCell ref="IJQ253:IJV253"/>
    <mergeCell ref="IJW253:IKB253"/>
    <mergeCell ref="IKC253:IKH253"/>
    <mergeCell ref="IKI253:IKN253"/>
    <mergeCell ref="IKO253:IKT253"/>
    <mergeCell ref="IKU253:IKZ253"/>
    <mergeCell ref="IIG253:IIL253"/>
    <mergeCell ref="IIM253:IIR253"/>
    <mergeCell ref="IIS253:IIX253"/>
    <mergeCell ref="IIY253:IJD253"/>
    <mergeCell ref="IJE253:IJJ253"/>
    <mergeCell ref="IJK253:IJP253"/>
    <mergeCell ref="IGW253:IHB253"/>
    <mergeCell ref="IHC253:IHH253"/>
    <mergeCell ref="IHI253:IHN253"/>
    <mergeCell ref="IHO253:IHT253"/>
    <mergeCell ref="IHU253:IHZ253"/>
    <mergeCell ref="IIA253:IIF253"/>
    <mergeCell ref="IFM253:IFR253"/>
    <mergeCell ref="IFS253:IFX253"/>
    <mergeCell ref="IFY253:IGD253"/>
    <mergeCell ref="IGE253:IGJ253"/>
    <mergeCell ref="IGK253:IGP253"/>
    <mergeCell ref="IGQ253:IGV253"/>
    <mergeCell ref="IEC253:IEH253"/>
    <mergeCell ref="IEI253:IEN253"/>
    <mergeCell ref="IEO253:IET253"/>
    <mergeCell ref="IEU253:IEZ253"/>
    <mergeCell ref="IFA253:IFF253"/>
    <mergeCell ref="IFG253:IFL253"/>
    <mergeCell ref="ICS253:ICX253"/>
    <mergeCell ref="ICY253:IDD253"/>
    <mergeCell ref="IDE253:IDJ253"/>
    <mergeCell ref="IDK253:IDP253"/>
    <mergeCell ref="IDQ253:IDV253"/>
    <mergeCell ref="IDW253:IEB253"/>
    <mergeCell ref="IBI253:IBN253"/>
    <mergeCell ref="IBO253:IBT253"/>
    <mergeCell ref="IBU253:IBZ253"/>
    <mergeCell ref="ICA253:ICF253"/>
    <mergeCell ref="ICG253:ICL253"/>
    <mergeCell ref="ICM253:ICR253"/>
    <mergeCell ref="HZY253:IAD253"/>
    <mergeCell ref="IAE253:IAJ253"/>
    <mergeCell ref="IAK253:IAP253"/>
    <mergeCell ref="IAQ253:IAV253"/>
    <mergeCell ref="IAW253:IBB253"/>
    <mergeCell ref="IBC253:IBH253"/>
    <mergeCell ref="HYO253:HYT253"/>
    <mergeCell ref="HYU253:HYZ253"/>
    <mergeCell ref="HZA253:HZF253"/>
    <mergeCell ref="HZG253:HZL253"/>
    <mergeCell ref="HZM253:HZR253"/>
    <mergeCell ref="HZS253:HZX253"/>
    <mergeCell ref="HXE253:HXJ253"/>
    <mergeCell ref="HXK253:HXP253"/>
    <mergeCell ref="HXQ253:HXV253"/>
    <mergeCell ref="HXW253:HYB253"/>
    <mergeCell ref="HYC253:HYH253"/>
    <mergeCell ref="HYI253:HYN253"/>
    <mergeCell ref="HVU253:HVZ253"/>
    <mergeCell ref="HWA253:HWF253"/>
    <mergeCell ref="HWG253:HWL253"/>
    <mergeCell ref="HWM253:HWR253"/>
    <mergeCell ref="HWS253:HWX253"/>
    <mergeCell ref="HWY253:HXD253"/>
    <mergeCell ref="HUK253:HUP253"/>
    <mergeCell ref="HUQ253:HUV253"/>
    <mergeCell ref="HUW253:HVB253"/>
    <mergeCell ref="HVC253:HVH253"/>
    <mergeCell ref="HVI253:HVN253"/>
    <mergeCell ref="HVO253:HVT253"/>
    <mergeCell ref="HTA253:HTF253"/>
    <mergeCell ref="HTG253:HTL253"/>
    <mergeCell ref="HTM253:HTR253"/>
    <mergeCell ref="HTS253:HTX253"/>
    <mergeCell ref="HTY253:HUD253"/>
    <mergeCell ref="HUE253:HUJ253"/>
    <mergeCell ref="HRQ253:HRV253"/>
    <mergeCell ref="HRW253:HSB253"/>
    <mergeCell ref="HSC253:HSH253"/>
    <mergeCell ref="HSI253:HSN253"/>
    <mergeCell ref="HSO253:HST253"/>
    <mergeCell ref="HSU253:HSZ253"/>
    <mergeCell ref="HQG253:HQL253"/>
    <mergeCell ref="HQM253:HQR253"/>
    <mergeCell ref="HQS253:HQX253"/>
    <mergeCell ref="HQY253:HRD253"/>
    <mergeCell ref="HRE253:HRJ253"/>
    <mergeCell ref="HRK253:HRP253"/>
    <mergeCell ref="HOW253:HPB253"/>
    <mergeCell ref="HPC253:HPH253"/>
    <mergeCell ref="HPI253:HPN253"/>
    <mergeCell ref="HPO253:HPT253"/>
    <mergeCell ref="HPU253:HPZ253"/>
    <mergeCell ref="HQA253:HQF253"/>
    <mergeCell ref="HNM253:HNR253"/>
    <mergeCell ref="HNS253:HNX253"/>
    <mergeCell ref="HNY253:HOD253"/>
    <mergeCell ref="HOE253:HOJ253"/>
    <mergeCell ref="HOK253:HOP253"/>
    <mergeCell ref="HOQ253:HOV253"/>
    <mergeCell ref="HMC253:HMH253"/>
    <mergeCell ref="HMI253:HMN253"/>
    <mergeCell ref="HMO253:HMT253"/>
    <mergeCell ref="HMU253:HMZ253"/>
    <mergeCell ref="HNA253:HNF253"/>
    <mergeCell ref="HNG253:HNL253"/>
    <mergeCell ref="HKS253:HKX253"/>
    <mergeCell ref="HKY253:HLD253"/>
    <mergeCell ref="HLE253:HLJ253"/>
    <mergeCell ref="HLK253:HLP253"/>
    <mergeCell ref="HLQ253:HLV253"/>
    <mergeCell ref="HLW253:HMB253"/>
    <mergeCell ref="HJI253:HJN253"/>
    <mergeCell ref="HJO253:HJT253"/>
    <mergeCell ref="HJU253:HJZ253"/>
    <mergeCell ref="HKA253:HKF253"/>
    <mergeCell ref="HKG253:HKL253"/>
    <mergeCell ref="HKM253:HKR253"/>
    <mergeCell ref="HHY253:HID253"/>
    <mergeCell ref="HIE253:HIJ253"/>
    <mergeCell ref="HIK253:HIP253"/>
    <mergeCell ref="HIQ253:HIV253"/>
    <mergeCell ref="HIW253:HJB253"/>
    <mergeCell ref="HJC253:HJH253"/>
    <mergeCell ref="HGO253:HGT253"/>
    <mergeCell ref="HGU253:HGZ253"/>
    <mergeCell ref="HHA253:HHF253"/>
    <mergeCell ref="HHG253:HHL253"/>
    <mergeCell ref="HHM253:HHR253"/>
    <mergeCell ref="HHS253:HHX253"/>
    <mergeCell ref="HFE253:HFJ253"/>
    <mergeCell ref="HFK253:HFP253"/>
    <mergeCell ref="HFQ253:HFV253"/>
    <mergeCell ref="HFW253:HGB253"/>
    <mergeCell ref="HGC253:HGH253"/>
    <mergeCell ref="HGI253:HGN253"/>
    <mergeCell ref="HDU253:HDZ253"/>
    <mergeCell ref="HEA253:HEF253"/>
    <mergeCell ref="HEG253:HEL253"/>
    <mergeCell ref="HEM253:HER253"/>
    <mergeCell ref="HES253:HEX253"/>
    <mergeCell ref="HEY253:HFD253"/>
    <mergeCell ref="HCK253:HCP253"/>
    <mergeCell ref="HCQ253:HCV253"/>
    <mergeCell ref="HCW253:HDB253"/>
    <mergeCell ref="HDC253:HDH253"/>
    <mergeCell ref="HDI253:HDN253"/>
    <mergeCell ref="HDO253:HDT253"/>
    <mergeCell ref="HBA253:HBF253"/>
    <mergeCell ref="HBG253:HBL253"/>
    <mergeCell ref="HBM253:HBR253"/>
    <mergeCell ref="HBS253:HBX253"/>
    <mergeCell ref="HBY253:HCD253"/>
    <mergeCell ref="HCE253:HCJ253"/>
    <mergeCell ref="GZQ253:GZV253"/>
    <mergeCell ref="GZW253:HAB253"/>
    <mergeCell ref="HAC253:HAH253"/>
    <mergeCell ref="HAI253:HAN253"/>
    <mergeCell ref="HAO253:HAT253"/>
    <mergeCell ref="HAU253:HAZ253"/>
    <mergeCell ref="GYG253:GYL253"/>
    <mergeCell ref="GYM253:GYR253"/>
    <mergeCell ref="GYS253:GYX253"/>
    <mergeCell ref="GYY253:GZD253"/>
    <mergeCell ref="GZE253:GZJ253"/>
    <mergeCell ref="GZK253:GZP253"/>
    <mergeCell ref="GWW253:GXB253"/>
    <mergeCell ref="GXC253:GXH253"/>
    <mergeCell ref="GXI253:GXN253"/>
    <mergeCell ref="GXO253:GXT253"/>
    <mergeCell ref="GXU253:GXZ253"/>
    <mergeCell ref="GYA253:GYF253"/>
    <mergeCell ref="GVM253:GVR253"/>
    <mergeCell ref="GVS253:GVX253"/>
    <mergeCell ref="GVY253:GWD253"/>
    <mergeCell ref="GWE253:GWJ253"/>
    <mergeCell ref="GWK253:GWP253"/>
    <mergeCell ref="GWQ253:GWV253"/>
    <mergeCell ref="GUC253:GUH253"/>
    <mergeCell ref="GUI253:GUN253"/>
    <mergeCell ref="GUO253:GUT253"/>
    <mergeCell ref="GUU253:GUZ253"/>
    <mergeCell ref="GVA253:GVF253"/>
    <mergeCell ref="GVG253:GVL253"/>
    <mergeCell ref="GSS253:GSX253"/>
    <mergeCell ref="GSY253:GTD253"/>
    <mergeCell ref="GTE253:GTJ253"/>
    <mergeCell ref="GTK253:GTP253"/>
    <mergeCell ref="GTQ253:GTV253"/>
    <mergeCell ref="GTW253:GUB253"/>
    <mergeCell ref="GRI253:GRN253"/>
    <mergeCell ref="GRO253:GRT253"/>
    <mergeCell ref="GRU253:GRZ253"/>
    <mergeCell ref="GSA253:GSF253"/>
    <mergeCell ref="GSG253:GSL253"/>
    <mergeCell ref="GSM253:GSR253"/>
    <mergeCell ref="GPY253:GQD253"/>
    <mergeCell ref="GQE253:GQJ253"/>
    <mergeCell ref="GQK253:GQP253"/>
    <mergeCell ref="GQQ253:GQV253"/>
    <mergeCell ref="GQW253:GRB253"/>
    <mergeCell ref="GRC253:GRH253"/>
    <mergeCell ref="GOO253:GOT253"/>
    <mergeCell ref="GOU253:GOZ253"/>
    <mergeCell ref="GPA253:GPF253"/>
    <mergeCell ref="GPG253:GPL253"/>
    <mergeCell ref="GPM253:GPR253"/>
    <mergeCell ref="GPS253:GPX253"/>
    <mergeCell ref="GNE253:GNJ253"/>
    <mergeCell ref="GNK253:GNP253"/>
    <mergeCell ref="GNQ253:GNV253"/>
    <mergeCell ref="GNW253:GOB253"/>
    <mergeCell ref="GOC253:GOH253"/>
    <mergeCell ref="GOI253:GON253"/>
    <mergeCell ref="GLU253:GLZ253"/>
    <mergeCell ref="GMA253:GMF253"/>
    <mergeCell ref="GMG253:GML253"/>
    <mergeCell ref="GMM253:GMR253"/>
    <mergeCell ref="GMS253:GMX253"/>
    <mergeCell ref="GMY253:GND253"/>
    <mergeCell ref="GKK253:GKP253"/>
    <mergeCell ref="GKQ253:GKV253"/>
    <mergeCell ref="GKW253:GLB253"/>
    <mergeCell ref="GLC253:GLH253"/>
    <mergeCell ref="GLI253:GLN253"/>
    <mergeCell ref="GLO253:GLT253"/>
    <mergeCell ref="GJA253:GJF253"/>
    <mergeCell ref="GJG253:GJL253"/>
    <mergeCell ref="GJM253:GJR253"/>
    <mergeCell ref="GJS253:GJX253"/>
    <mergeCell ref="GJY253:GKD253"/>
    <mergeCell ref="GKE253:GKJ253"/>
    <mergeCell ref="GHQ253:GHV253"/>
    <mergeCell ref="GHW253:GIB253"/>
    <mergeCell ref="GIC253:GIH253"/>
    <mergeCell ref="GII253:GIN253"/>
    <mergeCell ref="GIO253:GIT253"/>
    <mergeCell ref="GIU253:GIZ253"/>
    <mergeCell ref="GGG253:GGL253"/>
    <mergeCell ref="GGM253:GGR253"/>
    <mergeCell ref="GGS253:GGX253"/>
    <mergeCell ref="GGY253:GHD253"/>
    <mergeCell ref="GHE253:GHJ253"/>
    <mergeCell ref="GHK253:GHP253"/>
    <mergeCell ref="GEW253:GFB253"/>
    <mergeCell ref="GFC253:GFH253"/>
    <mergeCell ref="GFI253:GFN253"/>
    <mergeCell ref="GFO253:GFT253"/>
    <mergeCell ref="GFU253:GFZ253"/>
    <mergeCell ref="GGA253:GGF253"/>
    <mergeCell ref="GDM253:GDR253"/>
    <mergeCell ref="GDS253:GDX253"/>
    <mergeCell ref="GDY253:GED253"/>
    <mergeCell ref="GEE253:GEJ253"/>
    <mergeCell ref="GEK253:GEP253"/>
    <mergeCell ref="GEQ253:GEV253"/>
    <mergeCell ref="GCC253:GCH253"/>
    <mergeCell ref="GCI253:GCN253"/>
    <mergeCell ref="GCO253:GCT253"/>
    <mergeCell ref="GCU253:GCZ253"/>
    <mergeCell ref="GDA253:GDF253"/>
    <mergeCell ref="GDG253:GDL253"/>
    <mergeCell ref="GAS253:GAX253"/>
    <mergeCell ref="GAY253:GBD253"/>
    <mergeCell ref="GBE253:GBJ253"/>
    <mergeCell ref="GBK253:GBP253"/>
    <mergeCell ref="GBQ253:GBV253"/>
    <mergeCell ref="GBW253:GCB253"/>
    <mergeCell ref="FZI253:FZN253"/>
    <mergeCell ref="FZO253:FZT253"/>
    <mergeCell ref="FZU253:FZZ253"/>
    <mergeCell ref="GAA253:GAF253"/>
    <mergeCell ref="GAG253:GAL253"/>
    <mergeCell ref="GAM253:GAR253"/>
    <mergeCell ref="FXY253:FYD253"/>
    <mergeCell ref="FYE253:FYJ253"/>
    <mergeCell ref="FYK253:FYP253"/>
    <mergeCell ref="FYQ253:FYV253"/>
    <mergeCell ref="FYW253:FZB253"/>
    <mergeCell ref="FZC253:FZH253"/>
    <mergeCell ref="FWO253:FWT253"/>
    <mergeCell ref="FWU253:FWZ253"/>
    <mergeCell ref="FXA253:FXF253"/>
    <mergeCell ref="FXG253:FXL253"/>
    <mergeCell ref="FXM253:FXR253"/>
    <mergeCell ref="FXS253:FXX253"/>
    <mergeCell ref="FVE253:FVJ253"/>
    <mergeCell ref="FVK253:FVP253"/>
    <mergeCell ref="FVQ253:FVV253"/>
    <mergeCell ref="FVW253:FWB253"/>
    <mergeCell ref="FWC253:FWH253"/>
    <mergeCell ref="FWI253:FWN253"/>
    <mergeCell ref="FTU253:FTZ253"/>
    <mergeCell ref="FUA253:FUF253"/>
    <mergeCell ref="FUG253:FUL253"/>
    <mergeCell ref="FUM253:FUR253"/>
    <mergeCell ref="FUS253:FUX253"/>
    <mergeCell ref="FUY253:FVD253"/>
    <mergeCell ref="FSK253:FSP253"/>
    <mergeCell ref="FSQ253:FSV253"/>
    <mergeCell ref="FSW253:FTB253"/>
    <mergeCell ref="FTC253:FTH253"/>
    <mergeCell ref="FTI253:FTN253"/>
    <mergeCell ref="FTO253:FTT253"/>
    <mergeCell ref="FRA253:FRF253"/>
    <mergeCell ref="FRG253:FRL253"/>
    <mergeCell ref="FRM253:FRR253"/>
    <mergeCell ref="FRS253:FRX253"/>
    <mergeCell ref="FRY253:FSD253"/>
    <mergeCell ref="FSE253:FSJ253"/>
    <mergeCell ref="FPQ253:FPV253"/>
    <mergeCell ref="FPW253:FQB253"/>
    <mergeCell ref="FQC253:FQH253"/>
    <mergeCell ref="FQI253:FQN253"/>
    <mergeCell ref="FQO253:FQT253"/>
    <mergeCell ref="FQU253:FQZ253"/>
    <mergeCell ref="FOG253:FOL253"/>
    <mergeCell ref="FOM253:FOR253"/>
    <mergeCell ref="FOS253:FOX253"/>
    <mergeCell ref="FOY253:FPD253"/>
    <mergeCell ref="FPE253:FPJ253"/>
    <mergeCell ref="FPK253:FPP253"/>
    <mergeCell ref="FMW253:FNB253"/>
    <mergeCell ref="FNC253:FNH253"/>
    <mergeCell ref="FNI253:FNN253"/>
    <mergeCell ref="FNO253:FNT253"/>
    <mergeCell ref="FNU253:FNZ253"/>
    <mergeCell ref="FOA253:FOF253"/>
    <mergeCell ref="FLM253:FLR253"/>
    <mergeCell ref="FLS253:FLX253"/>
    <mergeCell ref="FLY253:FMD253"/>
    <mergeCell ref="FME253:FMJ253"/>
    <mergeCell ref="FMK253:FMP253"/>
    <mergeCell ref="FMQ253:FMV253"/>
    <mergeCell ref="FKC253:FKH253"/>
    <mergeCell ref="FKI253:FKN253"/>
    <mergeCell ref="FKO253:FKT253"/>
    <mergeCell ref="FKU253:FKZ253"/>
    <mergeCell ref="FLA253:FLF253"/>
    <mergeCell ref="FLG253:FLL253"/>
    <mergeCell ref="FIS253:FIX253"/>
    <mergeCell ref="FIY253:FJD253"/>
    <mergeCell ref="FJE253:FJJ253"/>
    <mergeCell ref="FJK253:FJP253"/>
    <mergeCell ref="FJQ253:FJV253"/>
    <mergeCell ref="FJW253:FKB253"/>
    <mergeCell ref="FHI253:FHN253"/>
    <mergeCell ref="FHO253:FHT253"/>
    <mergeCell ref="FHU253:FHZ253"/>
    <mergeCell ref="FIA253:FIF253"/>
    <mergeCell ref="FIG253:FIL253"/>
    <mergeCell ref="FIM253:FIR253"/>
    <mergeCell ref="FFY253:FGD253"/>
    <mergeCell ref="FGE253:FGJ253"/>
    <mergeCell ref="FGK253:FGP253"/>
    <mergeCell ref="FGQ253:FGV253"/>
    <mergeCell ref="FGW253:FHB253"/>
    <mergeCell ref="FHC253:FHH253"/>
    <mergeCell ref="FEO253:FET253"/>
    <mergeCell ref="FEU253:FEZ253"/>
    <mergeCell ref="FFA253:FFF253"/>
    <mergeCell ref="FFG253:FFL253"/>
    <mergeCell ref="FFM253:FFR253"/>
    <mergeCell ref="FFS253:FFX253"/>
    <mergeCell ref="FDE253:FDJ253"/>
    <mergeCell ref="FDK253:FDP253"/>
    <mergeCell ref="FDQ253:FDV253"/>
    <mergeCell ref="FDW253:FEB253"/>
    <mergeCell ref="FEC253:FEH253"/>
    <mergeCell ref="FEI253:FEN253"/>
    <mergeCell ref="FBU253:FBZ253"/>
    <mergeCell ref="FCA253:FCF253"/>
    <mergeCell ref="FCG253:FCL253"/>
    <mergeCell ref="FCM253:FCR253"/>
    <mergeCell ref="FCS253:FCX253"/>
    <mergeCell ref="FCY253:FDD253"/>
    <mergeCell ref="FAK253:FAP253"/>
    <mergeCell ref="FAQ253:FAV253"/>
    <mergeCell ref="FAW253:FBB253"/>
    <mergeCell ref="FBC253:FBH253"/>
    <mergeCell ref="FBI253:FBN253"/>
    <mergeCell ref="FBO253:FBT253"/>
    <mergeCell ref="EZA253:EZF253"/>
    <mergeCell ref="EZG253:EZL253"/>
    <mergeCell ref="EZM253:EZR253"/>
    <mergeCell ref="EZS253:EZX253"/>
    <mergeCell ref="EZY253:FAD253"/>
    <mergeCell ref="FAE253:FAJ253"/>
    <mergeCell ref="EXQ253:EXV253"/>
    <mergeCell ref="EXW253:EYB253"/>
    <mergeCell ref="EYC253:EYH253"/>
    <mergeCell ref="EYI253:EYN253"/>
    <mergeCell ref="EYO253:EYT253"/>
    <mergeCell ref="EYU253:EYZ253"/>
    <mergeCell ref="EWG253:EWL253"/>
    <mergeCell ref="EWM253:EWR253"/>
    <mergeCell ref="EWS253:EWX253"/>
    <mergeCell ref="EWY253:EXD253"/>
    <mergeCell ref="EXE253:EXJ253"/>
    <mergeCell ref="EXK253:EXP253"/>
    <mergeCell ref="EUW253:EVB253"/>
    <mergeCell ref="EVC253:EVH253"/>
    <mergeCell ref="EVI253:EVN253"/>
    <mergeCell ref="EVO253:EVT253"/>
    <mergeCell ref="EVU253:EVZ253"/>
    <mergeCell ref="EWA253:EWF253"/>
    <mergeCell ref="ETM253:ETR253"/>
    <mergeCell ref="ETS253:ETX253"/>
    <mergeCell ref="ETY253:EUD253"/>
    <mergeCell ref="EUE253:EUJ253"/>
    <mergeCell ref="EUK253:EUP253"/>
    <mergeCell ref="EUQ253:EUV253"/>
    <mergeCell ref="ESC253:ESH253"/>
    <mergeCell ref="ESI253:ESN253"/>
    <mergeCell ref="ESO253:EST253"/>
    <mergeCell ref="ESU253:ESZ253"/>
    <mergeCell ref="ETA253:ETF253"/>
    <mergeCell ref="ETG253:ETL253"/>
    <mergeCell ref="EQS253:EQX253"/>
    <mergeCell ref="EQY253:ERD253"/>
    <mergeCell ref="ERE253:ERJ253"/>
    <mergeCell ref="ERK253:ERP253"/>
    <mergeCell ref="ERQ253:ERV253"/>
    <mergeCell ref="ERW253:ESB253"/>
    <mergeCell ref="EPI253:EPN253"/>
    <mergeCell ref="EPO253:EPT253"/>
    <mergeCell ref="EPU253:EPZ253"/>
    <mergeCell ref="EQA253:EQF253"/>
    <mergeCell ref="EQG253:EQL253"/>
    <mergeCell ref="EQM253:EQR253"/>
    <mergeCell ref="ENY253:EOD253"/>
    <mergeCell ref="EOE253:EOJ253"/>
    <mergeCell ref="EOK253:EOP253"/>
    <mergeCell ref="EOQ253:EOV253"/>
    <mergeCell ref="EOW253:EPB253"/>
    <mergeCell ref="EPC253:EPH253"/>
    <mergeCell ref="EMO253:EMT253"/>
    <mergeCell ref="EMU253:EMZ253"/>
    <mergeCell ref="ENA253:ENF253"/>
    <mergeCell ref="ENG253:ENL253"/>
    <mergeCell ref="ENM253:ENR253"/>
    <mergeCell ref="ENS253:ENX253"/>
    <mergeCell ref="ELE253:ELJ253"/>
    <mergeCell ref="ELK253:ELP253"/>
    <mergeCell ref="ELQ253:ELV253"/>
    <mergeCell ref="ELW253:EMB253"/>
    <mergeCell ref="EMC253:EMH253"/>
    <mergeCell ref="EMI253:EMN253"/>
    <mergeCell ref="EJU253:EJZ253"/>
    <mergeCell ref="EKA253:EKF253"/>
    <mergeCell ref="EKG253:EKL253"/>
    <mergeCell ref="EKM253:EKR253"/>
    <mergeCell ref="EKS253:EKX253"/>
    <mergeCell ref="EKY253:ELD253"/>
    <mergeCell ref="EIK253:EIP253"/>
    <mergeCell ref="EIQ253:EIV253"/>
    <mergeCell ref="EIW253:EJB253"/>
    <mergeCell ref="EJC253:EJH253"/>
    <mergeCell ref="EJI253:EJN253"/>
    <mergeCell ref="EJO253:EJT253"/>
    <mergeCell ref="EHA253:EHF253"/>
    <mergeCell ref="EHG253:EHL253"/>
    <mergeCell ref="EHM253:EHR253"/>
    <mergeCell ref="EHS253:EHX253"/>
    <mergeCell ref="EHY253:EID253"/>
    <mergeCell ref="EIE253:EIJ253"/>
    <mergeCell ref="EFQ253:EFV253"/>
    <mergeCell ref="EFW253:EGB253"/>
    <mergeCell ref="EGC253:EGH253"/>
    <mergeCell ref="EGI253:EGN253"/>
    <mergeCell ref="EGO253:EGT253"/>
    <mergeCell ref="EGU253:EGZ253"/>
    <mergeCell ref="EEG253:EEL253"/>
    <mergeCell ref="EEM253:EER253"/>
    <mergeCell ref="EES253:EEX253"/>
    <mergeCell ref="EEY253:EFD253"/>
    <mergeCell ref="EFE253:EFJ253"/>
    <mergeCell ref="EFK253:EFP253"/>
    <mergeCell ref="ECW253:EDB253"/>
    <mergeCell ref="EDC253:EDH253"/>
    <mergeCell ref="EDI253:EDN253"/>
    <mergeCell ref="EDO253:EDT253"/>
    <mergeCell ref="EDU253:EDZ253"/>
    <mergeCell ref="EEA253:EEF253"/>
    <mergeCell ref="EBM253:EBR253"/>
    <mergeCell ref="EBS253:EBX253"/>
    <mergeCell ref="EBY253:ECD253"/>
    <mergeCell ref="ECE253:ECJ253"/>
    <mergeCell ref="ECK253:ECP253"/>
    <mergeCell ref="ECQ253:ECV253"/>
    <mergeCell ref="EAC253:EAH253"/>
    <mergeCell ref="EAI253:EAN253"/>
    <mergeCell ref="EAO253:EAT253"/>
    <mergeCell ref="EAU253:EAZ253"/>
    <mergeCell ref="EBA253:EBF253"/>
    <mergeCell ref="EBG253:EBL253"/>
    <mergeCell ref="DYS253:DYX253"/>
    <mergeCell ref="DYY253:DZD253"/>
    <mergeCell ref="DZE253:DZJ253"/>
    <mergeCell ref="DZK253:DZP253"/>
    <mergeCell ref="DZQ253:DZV253"/>
    <mergeCell ref="DZW253:EAB253"/>
    <mergeCell ref="DXI253:DXN253"/>
    <mergeCell ref="DXO253:DXT253"/>
    <mergeCell ref="DXU253:DXZ253"/>
    <mergeCell ref="DYA253:DYF253"/>
    <mergeCell ref="DYG253:DYL253"/>
    <mergeCell ref="DYM253:DYR253"/>
    <mergeCell ref="DVY253:DWD253"/>
    <mergeCell ref="DWE253:DWJ253"/>
    <mergeCell ref="DWK253:DWP253"/>
    <mergeCell ref="DWQ253:DWV253"/>
    <mergeCell ref="DWW253:DXB253"/>
    <mergeCell ref="DXC253:DXH253"/>
    <mergeCell ref="DUO253:DUT253"/>
    <mergeCell ref="DUU253:DUZ253"/>
    <mergeCell ref="DVA253:DVF253"/>
    <mergeCell ref="DVG253:DVL253"/>
    <mergeCell ref="DVM253:DVR253"/>
    <mergeCell ref="DVS253:DVX253"/>
    <mergeCell ref="DTE253:DTJ253"/>
    <mergeCell ref="DTK253:DTP253"/>
    <mergeCell ref="DTQ253:DTV253"/>
    <mergeCell ref="DTW253:DUB253"/>
    <mergeCell ref="DUC253:DUH253"/>
    <mergeCell ref="DUI253:DUN253"/>
    <mergeCell ref="DRU253:DRZ253"/>
    <mergeCell ref="DSA253:DSF253"/>
    <mergeCell ref="DSG253:DSL253"/>
    <mergeCell ref="DSM253:DSR253"/>
    <mergeCell ref="DSS253:DSX253"/>
    <mergeCell ref="DSY253:DTD253"/>
    <mergeCell ref="DQK253:DQP253"/>
    <mergeCell ref="DQQ253:DQV253"/>
    <mergeCell ref="DQW253:DRB253"/>
    <mergeCell ref="DRC253:DRH253"/>
    <mergeCell ref="DRI253:DRN253"/>
    <mergeCell ref="DRO253:DRT253"/>
    <mergeCell ref="DPA253:DPF253"/>
    <mergeCell ref="DPG253:DPL253"/>
    <mergeCell ref="DPM253:DPR253"/>
    <mergeCell ref="DPS253:DPX253"/>
    <mergeCell ref="DPY253:DQD253"/>
    <mergeCell ref="DQE253:DQJ253"/>
    <mergeCell ref="DNQ253:DNV253"/>
    <mergeCell ref="DNW253:DOB253"/>
    <mergeCell ref="DOC253:DOH253"/>
    <mergeCell ref="DOI253:DON253"/>
    <mergeCell ref="DOO253:DOT253"/>
    <mergeCell ref="DOU253:DOZ253"/>
    <mergeCell ref="DMG253:DML253"/>
    <mergeCell ref="DMM253:DMR253"/>
    <mergeCell ref="DMS253:DMX253"/>
    <mergeCell ref="DMY253:DND253"/>
    <mergeCell ref="DNE253:DNJ253"/>
    <mergeCell ref="DNK253:DNP253"/>
    <mergeCell ref="DKW253:DLB253"/>
    <mergeCell ref="DLC253:DLH253"/>
    <mergeCell ref="DLI253:DLN253"/>
    <mergeCell ref="DLO253:DLT253"/>
    <mergeCell ref="DLU253:DLZ253"/>
    <mergeCell ref="DMA253:DMF253"/>
    <mergeCell ref="DJM253:DJR253"/>
    <mergeCell ref="DJS253:DJX253"/>
    <mergeCell ref="DJY253:DKD253"/>
    <mergeCell ref="DKE253:DKJ253"/>
    <mergeCell ref="DKK253:DKP253"/>
    <mergeCell ref="DKQ253:DKV253"/>
    <mergeCell ref="DIC253:DIH253"/>
    <mergeCell ref="DII253:DIN253"/>
    <mergeCell ref="DIO253:DIT253"/>
    <mergeCell ref="DIU253:DIZ253"/>
    <mergeCell ref="DJA253:DJF253"/>
    <mergeCell ref="DJG253:DJL253"/>
    <mergeCell ref="DGS253:DGX253"/>
    <mergeCell ref="DGY253:DHD253"/>
    <mergeCell ref="DHE253:DHJ253"/>
    <mergeCell ref="DHK253:DHP253"/>
    <mergeCell ref="DHQ253:DHV253"/>
    <mergeCell ref="DHW253:DIB253"/>
    <mergeCell ref="DFI253:DFN253"/>
    <mergeCell ref="DFO253:DFT253"/>
    <mergeCell ref="DFU253:DFZ253"/>
    <mergeCell ref="DGA253:DGF253"/>
    <mergeCell ref="DGG253:DGL253"/>
    <mergeCell ref="DGM253:DGR253"/>
    <mergeCell ref="DDY253:DED253"/>
    <mergeCell ref="DEE253:DEJ253"/>
    <mergeCell ref="DEK253:DEP253"/>
    <mergeCell ref="DEQ253:DEV253"/>
    <mergeCell ref="DEW253:DFB253"/>
    <mergeCell ref="DFC253:DFH253"/>
    <mergeCell ref="DCO253:DCT253"/>
    <mergeCell ref="DCU253:DCZ253"/>
    <mergeCell ref="DDA253:DDF253"/>
    <mergeCell ref="DDG253:DDL253"/>
    <mergeCell ref="DDM253:DDR253"/>
    <mergeCell ref="DDS253:DDX253"/>
    <mergeCell ref="DBE253:DBJ253"/>
    <mergeCell ref="DBK253:DBP253"/>
    <mergeCell ref="DBQ253:DBV253"/>
    <mergeCell ref="DBW253:DCB253"/>
    <mergeCell ref="DCC253:DCH253"/>
    <mergeCell ref="DCI253:DCN253"/>
    <mergeCell ref="CZU253:CZZ253"/>
    <mergeCell ref="DAA253:DAF253"/>
    <mergeCell ref="DAG253:DAL253"/>
    <mergeCell ref="DAM253:DAR253"/>
    <mergeCell ref="DAS253:DAX253"/>
    <mergeCell ref="DAY253:DBD253"/>
    <mergeCell ref="CYK253:CYP253"/>
    <mergeCell ref="CYQ253:CYV253"/>
    <mergeCell ref="CYW253:CZB253"/>
    <mergeCell ref="CZC253:CZH253"/>
    <mergeCell ref="CZI253:CZN253"/>
    <mergeCell ref="CZO253:CZT253"/>
    <mergeCell ref="CXA253:CXF253"/>
    <mergeCell ref="CXG253:CXL253"/>
    <mergeCell ref="CXM253:CXR253"/>
    <mergeCell ref="CXS253:CXX253"/>
    <mergeCell ref="CXY253:CYD253"/>
    <mergeCell ref="CYE253:CYJ253"/>
    <mergeCell ref="CVQ253:CVV253"/>
    <mergeCell ref="CVW253:CWB253"/>
    <mergeCell ref="CWC253:CWH253"/>
    <mergeCell ref="CWI253:CWN253"/>
    <mergeCell ref="CWO253:CWT253"/>
    <mergeCell ref="CWU253:CWZ253"/>
    <mergeCell ref="CUG253:CUL253"/>
    <mergeCell ref="CUM253:CUR253"/>
    <mergeCell ref="CUS253:CUX253"/>
    <mergeCell ref="CUY253:CVD253"/>
    <mergeCell ref="CVE253:CVJ253"/>
    <mergeCell ref="CVK253:CVP253"/>
    <mergeCell ref="CSW253:CTB253"/>
    <mergeCell ref="CTC253:CTH253"/>
    <mergeCell ref="CTI253:CTN253"/>
    <mergeCell ref="CTO253:CTT253"/>
    <mergeCell ref="CTU253:CTZ253"/>
    <mergeCell ref="CUA253:CUF253"/>
    <mergeCell ref="CRM253:CRR253"/>
    <mergeCell ref="CRS253:CRX253"/>
    <mergeCell ref="CRY253:CSD253"/>
    <mergeCell ref="CSE253:CSJ253"/>
    <mergeCell ref="CSK253:CSP253"/>
    <mergeCell ref="CSQ253:CSV253"/>
    <mergeCell ref="CQC253:CQH253"/>
    <mergeCell ref="CQI253:CQN253"/>
    <mergeCell ref="CQO253:CQT253"/>
    <mergeCell ref="CQU253:CQZ253"/>
    <mergeCell ref="CRA253:CRF253"/>
    <mergeCell ref="CRG253:CRL253"/>
    <mergeCell ref="COS253:COX253"/>
    <mergeCell ref="COY253:CPD253"/>
    <mergeCell ref="CPE253:CPJ253"/>
    <mergeCell ref="CPK253:CPP253"/>
    <mergeCell ref="CPQ253:CPV253"/>
    <mergeCell ref="CPW253:CQB253"/>
    <mergeCell ref="CNI253:CNN253"/>
    <mergeCell ref="CNO253:CNT253"/>
    <mergeCell ref="CNU253:CNZ253"/>
    <mergeCell ref="COA253:COF253"/>
    <mergeCell ref="COG253:COL253"/>
    <mergeCell ref="COM253:COR253"/>
    <mergeCell ref="CLY253:CMD253"/>
    <mergeCell ref="CME253:CMJ253"/>
    <mergeCell ref="CMK253:CMP253"/>
    <mergeCell ref="CMQ253:CMV253"/>
    <mergeCell ref="CMW253:CNB253"/>
    <mergeCell ref="CNC253:CNH253"/>
    <mergeCell ref="CKO253:CKT253"/>
    <mergeCell ref="CKU253:CKZ253"/>
    <mergeCell ref="CLA253:CLF253"/>
    <mergeCell ref="CLG253:CLL253"/>
    <mergeCell ref="CLM253:CLR253"/>
    <mergeCell ref="CLS253:CLX253"/>
    <mergeCell ref="CJE253:CJJ253"/>
    <mergeCell ref="CJK253:CJP253"/>
    <mergeCell ref="CJQ253:CJV253"/>
    <mergeCell ref="CJW253:CKB253"/>
    <mergeCell ref="CKC253:CKH253"/>
    <mergeCell ref="CKI253:CKN253"/>
    <mergeCell ref="CHU253:CHZ253"/>
    <mergeCell ref="CIA253:CIF253"/>
    <mergeCell ref="CIG253:CIL253"/>
    <mergeCell ref="CIM253:CIR253"/>
    <mergeCell ref="CIS253:CIX253"/>
    <mergeCell ref="CIY253:CJD253"/>
    <mergeCell ref="CGK253:CGP253"/>
    <mergeCell ref="CGQ253:CGV253"/>
    <mergeCell ref="CGW253:CHB253"/>
    <mergeCell ref="CHC253:CHH253"/>
    <mergeCell ref="CHI253:CHN253"/>
    <mergeCell ref="CHO253:CHT253"/>
    <mergeCell ref="CFA253:CFF253"/>
    <mergeCell ref="CFG253:CFL253"/>
    <mergeCell ref="CFM253:CFR253"/>
    <mergeCell ref="CFS253:CFX253"/>
    <mergeCell ref="CFY253:CGD253"/>
    <mergeCell ref="CGE253:CGJ253"/>
    <mergeCell ref="CDQ253:CDV253"/>
    <mergeCell ref="CDW253:CEB253"/>
    <mergeCell ref="CEC253:CEH253"/>
    <mergeCell ref="CEI253:CEN253"/>
    <mergeCell ref="CEO253:CET253"/>
    <mergeCell ref="CEU253:CEZ253"/>
    <mergeCell ref="CCG253:CCL253"/>
    <mergeCell ref="CCM253:CCR253"/>
    <mergeCell ref="CCS253:CCX253"/>
    <mergeCell ref="CCY253:CDD253"/>
    <mergeCell ref="CDE253:CDJ253"/>
    <mergeCell ref="CDK253:CDP253"/>
    <mergeCell ref="CAW253:CBB253"/>
    <mergeCell ref="CBC253:CBH253"/>
    <mergeCell ref="CBI253:CBN253"/>
    <mergeCell ref="CBO253:CBT253"/>
    <mergeCell ref="CBU253:CBZ253"/>
    <mergeCell ref="CCA253:CCF253"/>
    <mergeCell ref="BZM253:BZR253"/>
    <mergeCell ref="BZS253:BZX253"/>
    <mergeCell ref="BZY253:CAD253"/>
    <mergeCell ref="CAE253:CAJ253"/>
    <mergeCell ref="CAK253:CAP253"/>
    <mergeCell ref="CAQ253:CAV253"/>
    <mergeCell ref="BYC253:BYH253"/>
    <mergeCell ref="BYI253:BYN253"/>
    <mergeCell ref="BYO253:BYT253"/>
    <mergeCell ref="BYU253:BYZ253"/>
    <mergeCell ref="BZA253:BZF253"/>
    <mergeCell ref="BZG253:BZL253"/>
    <mergeCell ref="BWS253:BWX253"/>
    <mergeCell ref="BWY253:BXD253"/>
    <mergeCell ref="BXE253:BXJ253"/>
    <mergeCell ref="BXK253:BXP253"/>
    <mergeCell ref="BXQ253:BXV253"/>
    <mergeCell ref="BXW253:BYB253"/>
    <mergeCell ref="BVI253:BVN253"/>
    <mergeCell ref="BVO253:BVT253"/>
    <mergeCell ref="BVU253:BVZ253"/>
    <mergeCell ref="BWA253:BWF253"/>
    <mergeCell ref="BWG253:BWL253"/>
    <mergeCell ref="BWM253:BWR253"/>
    <mergeCell ref="BTY253:BUD253"/>
    <mergeCell ref="BUE253:BUJ253"/>
    <mergeCell ref="BUK253:BUP253"/>
    <mergeCell ref="BUQ253:BUV253"/>
    <mergeCell ref="BUW253:BVB253"/>
    <mergeCell ref="BVC253:BVH253"/>
    <mergeCell ref="BSO253:BST253"/>
    <mergeCell ref="BSU253:BSZ253"/>
    <mergeCell ref="BTA253:BTF253"/>
    <mergeCell ref="BTG253:BTL253"/>
    <mergeCell ref="BTM253:BTR253"/>
    <mergeCell ref="BTS253:BTX253"/>
    <mergeCell ref="BRE253:BRJ253"/>
    <mergeCell ref="BRK253:BRP253"/>
    <mergeCell ref="BRQ253:BRV253"/>
    <mergeCell ref="BRW253:BSB253"/>
    <mergeCell ref="BSC253:BSH253"/>
    <mergeCell ref="BSI253:BSN253"/>
    <mergeCell ref="BPU253:BPZ253"/>
    <mergeCell ref="BQA253:BQF253"/>
    <mergeCell ref="BQG253:BQL253"/>
    <mergeCell ref="BQM253:BQR253"/>
    <mergeCell ref="BQS253:BQX253"/>
    <mergeCell ref="BQY253:BRD253"/>
    <mergeCell ref="BOK253:BOP253"/>
    <mergeCell ref="BOQ253:BOV253"/>
    <mergeCell ref="BOW253:BPB253"/>
    <mergeCell ref="BPC253:BPH253"/>
    <mergeCell ref="BPI253:BPN253"/>
    <mergeCell ref="BPO253:BPT253"/>
    <mergeCell ref="BNA253:BNF253"/>
    <mergeCell ref="BNG253:BNL253"/>
    <mergeCell ref="BNM253:BNR253"/>
    <mergeCell ref="BNS253:BNX253"/>
    <mergeCell ref="BNY253:BOD253"/>
    <mergeCell ref="BOE253:BOJ253"/>
    <mergeCell ref="BLQ253:BLV253"/>
    <mergeCell ref="BLW253:BMB253"/>
    <mergeCell ref="BMC253:BMH253"/>
    <mergeCell ref="BMI253:BMN253"/>
    <mergeCell ref="BMO253:BMT253"/>
    <mergeCell ref="BMU253:BMZ253"/>
    <mergeCell ref="BKG253:BKL253"/>
    <mergeCell ref="BKM253:BKR253"/>
    <mergeCell ref="BKS253:BKX253"/>
    <mergeCell ref="BKY253:BLD253"/>
    <mergeCell ref="BLE253:BLJ253"/>
    <mergeCell ref="BLK253:BLP253"/>
    <mergeCell ref="BIW253:BJB253"/>
    <mergeCell ref="BJC253:BJH253"/>
    <mergeCell ref="BJI253:BJN253"/>
    <mergeCell ref="BJO253:BJT253"/>
    <mergeCell ref="BJU253:BJZ253"/>
    <mergeCell ref="BKA253:BKF253"/>
    <mergeCell ref="BHM253:BHR253"/>
    <mergeCell ref="BHS253:BHX253"/>
    <mergeCell ref="BHY253:BID253"/>
    <mergeCell ref="BIE253:BIJ253"/>
    <mergeCell ref="BIK253:BIP253"/>
    <mergeCell ref="BIQ253:BIV253"/>
    <mergeCell ref="BGC253:BGH253"/>
    <mergeCell ref="BGI253:BGN253"/>
    <mergeCell ref="BGO253:BGT253"/>
    <mergeCell ref="BGU253:BGZ253"/>
    <mergeCell ref="BHA253:BHF253"/>
    <mergeCell ref="BHG253:BHL253"/>
    <mergeCell ref="BES253:BEX253"/>
    <mergeCell ref="BEY253:BFD253"/>
    <mergeCell ref="BFE253:BFJ253"/>
    <mergeCell ref="BFK253:BFP253"/>
    <mergeCell ref="BFQ253:BFV253"/>
    <mergeCell ref="BFW253:BGB253"/>
    <mergeCell ref="BDI253:BDN253"/>
    <mergeCell ref="BDO253:BDT253"/>
    <mergeCell ref="BDU253:BDZ253"/>
    <mergeCell ref="BEA253:BEF253"/>
    <mergeCell ref="BEG253:BEL253"/>
    <mergeCell ref="BEM253:BER253"/>
    <mergeCell ref="BBY253:BCD253"/>
    <mergeCell ref="BCE253:BCJ253"/>
    <mergeCell ref="BCK253:BCP253"/>
    <mergeCell ref="BCQ253:BCV253"/>
    <mergeCell ref="BCW253:BDB253"/>
    <mergeCell ref="BDC253:BDH253"/>
    <mergeCell ref="BAO253:BAT253"/>
    <mergeCell ref="BAU253:BAZ253"/>
    <mergeCell ref="BBA253:BBF253"/>
    <mergeCell ref="BBG253:BBL253"/>
    <mergeCell ref="BBM253:BBR253"/>
    <mergeCell ref="BBS253:BBX253"/>
    <mergeCell ref="AZE253:AZJ253"/>
    <mergeCell ref="AZK253:AZP253"/>
    <mergeCell ref="AZQ253:AZV253"/>
    <mergeCell ref="AZW253:BAB253"/>
    <mergeCell ref="BAC253:BAH253"/>
    <mergeCell ref="BAI253:BAN253"/>
    <mergeCell ref="AXU253:AXZ253"/>
    <mergeCell ref="AYA253:AYF253"/>
    <mergeCell ref="AYG253:AYL253"/>
    <mergeCell ref="AYM253:AYR253"/>
    <mergeCell ref="AYS253:AYX253"/>
    <mergeCell ref="AYY253:AZD253"/>
    <mergeCell ref="AWK253:AWP253"/>
    <mergeCell ref="AWQ253:AWV253"/>
    <mergeCell ref="AWW253:AXB253"/>
    <mergeCell ref="AXC253:AXH253"/>
    <mergeCell ref="AXI253:AXN253"/>
    <mergeCell ref="AXO253:AXT253"/>
    <mergeCell ref="AVA253:AVF253"/>
    <mergeCell ref="AVG253:AVL253"/>
    <mergeCell ref="AVM253:AVR253"/>
    <mergeCell ref="AVS253:AVX253"/>
    <mergeCell ref="AVY253:AWD253"/>
    <mergeCell ref="AWE253:AWJ253"/>
    <mergeCell ref="ATQ253:ATV253"/>
    <mergeCell ref="ATW253:AUB253"/>
    <mergeCell ref="AUC253:AUH253"/>
    <mergeCell ref="AUI253:AUN253"/>
    <mergeCell ref="AUO253:AUT253"/>
    <mergeCell ref="AUU253:AUZ253"/>
    <mergeCell ref="ASG253:ASL253"/>
    <mergeCell ref="ASM253:ASR253"/>
    <mergeCell ref="ASS253:ASX253"/>
    <mergeCell ref="ASY253:ATD253"/>
    <mergeCell ref="ATE253:ATJ253"/>
    <mergeCell ref="ATK253:ATP253"/>
    <mergeCell ref="AQW253:ARB253"/>
    <mergeCell ref="ARC253:ARH253"/>
    <mergeCell ref="ARI253:ARN253"/>
    <mergeCell ref="ARO253:ART253"/>
    <mergeCell ref="ARU253:ARZ253"/>
    <mergeCell ref="ASA253:ASF253"/>
    <mergeCell ref="APM253:APR253"/>
    <mergeCell ref="APS253:APX253"/>
    <mergeCell ref="APY253:AQD253"/>
    <mergeCell ref="AQE253:AQJ253"/>
    <mergeCell ref="AQK253:AQP253"/>
    <mergeCell ref="AQQ253:AQV253"/>
    <mergeCell ref="AOC253:AOH253"/>
    <mergeCell ref="AOI253:AON253"/>
    <mergeCell ref="AOO253:AOT253"/>
    <mergeCell ref="AOU253:AOZ253"/>
    <mergeCell ref="APA253:APF253"/>
    <mergeCell ref="APG253:APL253"/>
    <mergeCell ref="AMS253:AMX253"/>
    <mergeCell ref="AMY253:AND253"/>
    <mergeCell ref="ANE253:ANJ253"/>
    <mergeCell ref="ANK253:ANP253"/>
    <mergeCell ref="ANQ253:ANV253"/>
    <mergeCell ref="ANW253:AOB253"/>
    <mergeCell ref="ALI253:ALN253"/>
    <mergeCell ref="ALO253:ALT253"/>
    <mergeCell ref="ALU253:ALZ253"/>
    <mergeCell ref="AMA253:AMF253"/>
    <mergeCell ref="AMG253:AML253"/>
    <mergeCell ref="AMM253:AMR253"/>
    <mergeCell ref="AJY253:AKD253"/>
    <mergeCell ref="AKE253:AKJ253"/>
    <mergeCell ref="AKK253:AKP253"/>
    <mergeCell ref="AKQ253:AKV253"/>
    <mergeCell ref="AKW253:ALB253"/>
    <mergeCell ref="ALC253:ALH253"/>
    <mergeCell ref="AIO253:AIT253"/>
    <mergeCell ref="AIU253:AIZ253"/>
    <mergeCell ref="AJA253:AJF253"/>
    <mergeCell ref="AJG253:AJL253"/>
    <mergeCell ref="AJM253:AJR253"/>
    <mergeCell ref="AJS253:AJX253"/>
    <mergeCell ref="AHE253:AHJ253"/>
    <mergeCell ref="AHK253:AHP253"/>
    <mergeCell ref="AHQ253:AHV253"/>
    <mergeCell ref="AHW253:AIB253"/>
    <mergeCell ref="AIC253:AIH253"/>
    <mergeCell ref="AII253:AIN253"/>
    <mergeCell ref="AFU253:AFZ253"/>
    <mergeCell ref="AGA253:AGF253"/>
    <mergeCell ref="AGG253:AGL253"/>
    <mergeCell ref="AGM253:AGR253"/>
    <mergeCell ref="AGS253:AGX253"/>
    <mergeCell ref="AGY253:AHD253"/>
    <mergeCell ref="AEK253:AEP253"/>
    <mergeCell ref="AEQ253:AEV253"/>
    <mergeCell ref="AEW253:AFB253"/>
    <mergeCell ref="AFC253:AFH253"/>
    <mergeCell ref="AFI253:AFN253"/>
    <mergeCell ref="AFO253:AFT253"/>
    <mergeCell ref="ADA253:ADF253"/>
    <mergeCell ref="ADG253:ADL253"/>
    <mergeCell ref="ADM253:ADR253"/>
    <mergeCell ref="ADS253:ADX253"/>
    <mergeCell ref="ADY253:AED253"/>
    <mergeCell ref="AEE253:AEJ253"/>
    <mergeCell ref="ABQ253:ABV253"/>
    <mergeCell ref="ABW253:ACB253"/>
    <mergeCell ref="ACC253:ACH253"/>
    <mergeCell ref="ACI253:ACN253"/>
    <mergeCell ref="ACO253:ACT253"/>
    <mergeCell ref="ACU253:ACZ253"/>
    <mergeCell ref="AAG253:AAL253"/>
    <mergeCell ref="AAM253:AAR253"/>
    <mergeCell ref="AAS253:AAX253"/>
    <mergeCell ref="AAY253:ABD253"/>
    <mergeCell ref="ABE253:ABJ253"/>
    <mergeCell ref="ABK253:ABP253"/>
    <mergeCell ref="YW253:ZB253"/>
    <mergeCell ref="ZC253:ZH253"/>
    <mergeCell ref="ZI253:ZN253"/>
    <mergeCell ref="ZO253:ZT253"/>
    <mergeCell ref="ZU253:ZZ253"/>
    <mergeCell ref="AAA253:AAF253"/>
    <mergeCell ref="XM253:XR253"/>
    <mergeCell ref="XS253:XX253"/>
    <mergeCell ref="XY253:YD253"/>
    <mergeCell ref="YE253:YJ253"/>
    <mergeCell ref="YK253:YP253"/>
    <mergeCell ref="YQ253:YV253"/>
    <mergeCell ref="WC253:WH253"/>
    <mergeCell ref="WI253:WN253"/>
    <mergeCell ref="WO253:WT253"/>
    <mergeCell ref="WU253:WZ253"/>
    <mergeCell ref="XA253:XF253"/>
    <mergeCell ref="XG253:XL253"/>
    <mergeCell ref="US253:UX253"/>
    <mergeCell ref="UY253:VD253"/>
    <mergeCell ref="VE253:VJ253"/>
    <mergeCell ref="VK253:VP253"/>
    <mergeCell ref="VQ253:VV253"/>
    <mergeCell ref="VW253:WB253"/>
    <mergeCell ref="TI253:TN253"/>
    <mergeCell ref="TO253:TT253"/>
    <mergeCell ref="TU253:TZ253"/>
    <mergeCell ref="UA253:UF253"/>
    <mergeCell ref="UG253:UL253"/>
    <mergeCell ref="UM253:UR253"/>
    <mergeCell ref="RY253:SD253"/>
    <mergeCell ref="SE253:SJ253"/>
    <mergeCell ref="SK253:SP253"/>
    <mergeCell ref="SQ253:SV253"/>
    <mergeCell ref="SW253:TB253"/>
    <mergeCell ref="TC253:TH253"/>
    <mergeCell ref="QO253:QT253"/>
    <mergeCell ref="QU253:QZ253"/>
    <mergeCell ref="RA253:RF253"/>
    <mergeCell ref="RG253:RL253"/>
    <mergeCell ref="RM253:RR253"/>
    <mergeCell ref="RS253:RX253"/>
    <mergeCell ref="PE253:PJ253"/>
    <mergeCell ref="PK253:PP253"/>
    <mergeCell ref="PQ253:PV253"/>
    <mergeCell ref="PW253:QB253"/>
    <mergeCell ref="QC253:QH253"/>
    <mergeCell ref="QI253:QN253"/>
    <mergeCell ref="NU253:NZ253"/>
    <mergeCell ref="OA253:OF253"/>
    <mergeCell ref="OG253:OL253"/>
    <mergeCell ref="OM253:OR253"/>
    <mergeCell ref="OS253:OX253"/>
    <mergeCell ref="OY253:PD253"/>
    <mergeCell ref="MK253:MP253"/>
    <mergeCell ref="MQ253:MV253"/>
    <mergeCell ref="MW253:NB253"/>
    <mergeCell ref="NC253:NH253"/>
    <mergeCell ref="NI253:NN253"/>
    <mergeCell ref="NO253:NT253"/>
    <mergeCell ref="LA253:LF253"/>
    <mergeCell ref="LG253:LL253"/>
    <mergeCell ref="LM253:LR253"/>
    <mergeCell ref="LS253:LX253"/>
    <mergeCell ref="LY253:MD253"/>
    <mergeCell ref="ME253:MJ253"/>
    <mergeCell ref="JW253:KB253"/>
    <mergeCell ref="KC253:KH253"/>
    <mergeCell ref="KI253:KN253"/>
    <mergeCell ref="KO253:KT253"/>
    <mergeCell ref="KU253:KZ253"/>
    <mergeCell ref="IG253:IL253"/>
    <mergeCell ref="IM253:IR253"/>
    <mergeCell ref="IS253:IX253"/>
    <mergeCell ref="IY253:JD253"/>
    <mergeCell ref="JE253:JJ253"/>
    <mergeCell ref="JK253:JP253"/>
    <mergeCell ref="GW253:HB253"/>
    <mergeCell ref="HC253:HH253"/>
    <mergeCell ref="HI253:HN253"/>
    <mergeCell ref="HO253:HT253"/>
    <mergeCell ref="HU253:HZ253"/>
    <mergeCell ref="IA253:IF253"/>
    <mergeCell ref="FY253:GD253"/>
    <mergeCell ref="GE253:GJ253"/>
    <mergeCell ref="GK253:GP253"/>
    <mergeCell ref="GQ253:GV253"/>
    <mergeCell ref="EC253:EH253"/>
    <mergeCell ref="EI253:EN253"/>
    <mergeCell ref="EO253:ET253"/>
    <mergeCell ref="EU253:EZ253"/>
    <mergeCell ref="FA253:FF253"/>
    <mergeCell ref="FG253:FL253"/>
    <mergeCell ref="CS253:CX253"/>
    <mergeCell ref="CY253:DD253"/>
    <mergeCell ref="DE253:DJ253"/>
    <mergeCell ref="DK253:DP253"/>
    <mergeCell ref="DQ253:DV253"/>
    <mergeCell ref="DW253:EB253"/>
    <mergeCell ref="JQ253:JV253"/>
    <mergeCell ref="BU253:BZ253"/>
    <mergeCell ref="CA253:CF253"/>
    <mergeCell ref="CG253:CL253"/>
    <mergeCell ref="CM253:CR253"/>
    <mergeCell ref="XFA252:XFD252"/>
    <mergeCell ref="G253:L253"/>
    <mergeCell ref="M253:R253"/>
    <mergeCell ref="S253:X253"/>
    <mergeCell ref="Y253:AD253"/>
    <mergeCell ref="AE253:AJ253"/>
    <mergeCell ref="AK253:AP253"/>
    <mergeCell ref="AQ253:AV253"/>
    <mergeCell ref="AW253:BB253"/>
    <mergeCell ref="BC253:BH253"/>
    <mergeCell ref="XDQ252:XDV252"/>
    <mergeCell ref="XDW252:XEB252"/>
    <mergeCell ref="XEC252:XEH252"/>
    <mergeCell ref="XEI252:XEN252"/>
    <mergeCell ref="XEO252:XET252"/>
    <mergeCell ref="XEU252:XEZ252"/>
    <mergeCell ref="XCG252:XCL252"/>
    <mergeCell ref="XCM252:XCR252"/>
    <mergeCell ref="XCS252:XCX252"/>
    <mergeCell ref="XCY252:XDD252"/>
    <mergeCell ref="XDE252:XDJ252"/>
    <mergeCell ref="XDK252:XDP252"/>
    <mergeCell ref="XAW252:XBB252"/>
    <mergeCell ref="XBC252:XBH252"/>
    <mergeCell ref="XBI252:XBN252"/>
    <mergeCell ref="XBO252:XBT252"/>
    <mergeCell ref="FM253:FR253"/>
    <mergeCell ref="FS253:FX253"/>
    <mergeCell ref="XBU252:XBZ252"/>
    <mergeCell ref="XCA252:XCF252"/>
    <mergeCell ref="WZM252:WZR252"/>
    <mergeCell ref="WZS252:WZX252"/>
    <mergeCell ref="WZY252:XAD252"/>
    <mergeCell ref="XAE252:XAJ252"/>
    <mergeCell ref="XAK252:XAP252"/>
    <mergeCell ref="XAQ252:XAV252"/>
    <mergeCell ref="WYC252:WYH252"/>
    <mergeCell ref="WYI252:WYN252"/>
    <mergeCell ref="WYO252:WYT252"/>
    <mergeCell ref="WYU252:WYZ252"/>
    <mergeCell ref="WZA252:WZF252"/>
    <mergeCell ref="WZG252:WZL252"/>
    <mergeCell ref="WWS252:WWX252"/>
    <mergeCell ref="WWY252:WXD252"/>
    <mergeCell ref="WXE252:WXJ252"/>
    <mergeCell ref="WXK252:WXP252"/>
    <mergeCell ref="WXQ252:WXV252"/>
    <mergeCell ref="WXW252:WYB252"/>
    <mergeCell ref="WVI252:WVN252"/>
    <mergeCell ref="WVO252:WVT252"/>
    <mergeCell ref="WVU252:WVZ252"/>
    <mergeCell ref="WWA252:WWF252"/>
    <mergeCell ref="WWG252:WWL252"/>
    <mergeCell ref="WWM252:WWR252"/>
    <mergeCell ref="WTY252:WUD252"/>
    <mergeCell ref="WUE252:WUJ252"/>
    <mergeCell ref="WUK252:WUP252"/>
    <mergeCell ref="WUQ252:WUV252"/>
    <mergeCell ref="WUW252:WVB252"/>
    <mergeCell ref="WVC252:WVH252"/>
    <mergeCell ref="WSO252:WST252"/>
    <mergeCell ref="WSU252:WSZ252"/>
    <mergeCell ref="WTA252:WTF252"/>
    <mergeCell ref="WTG252:WTL252"/>
    <mergeCell ref="WTM252:WTR252"/>
    <mergeCell ref="WTS252:WTX252"/>
    <mergeCell ref="WRE252:WRJ252"/>
    <mergeCell ref="WRK252:WRP252"/>
    <mergeCell ref="WRQ252:WRV252"/>
    <mergeCell ref="WRW252:WSB252"/>
    <mergeCell ref="WSC252:WSH252"/>
    <mergeCell ref="WSI252:WSN252"/>
    <mergeCell ref="WPU252:WPZ252"/>
    <mergeCell ref="WQA252:WQF252"/>
    <mergeCell ref="WQG252:WQL252"/>
    <mergeCell ref="WQM252:WQR252"/>
    <mergeCell ref="WQS252:WQX252"/>
    <mergeCell ref="WQY252:WRD252"/>
    <mergeCell ref="WOK252:WOP252"/>
    <mergeCell ref="WOQ252:WOV252"/>
    <mergeCell ref="WOW252:WPB252"/>
    <mergeCell ref="WPC252:WPH252"/>
    <mergeCell ref="WPI252:WPN252"/>
    <mergeCell ref="WPO252:WPT252"/>
    <mergeCell ref="WNA252:WNF252"/>
    <mergeCell ref="WNG252:WNL252"/>
    <mergeCell ref="WNM252:WNR252"/>
    <mergeCell ref="WNS252:WNX252"/>
    <mergeCell ref="WNY252:WOD252"/>
    <mergeCell ref="WOE252:WOJ252"/>
    <mergeCell ref="WLQ252:WLV252"/>
    <mergeCell ref="WLW252:WMB252"/>
    <mergeCell ref="WMC252:WMH252"/>
    <mergeCell ref="WMI252:WMN252"/>
    <mergeCell ref="WMO252:WMT252"/>
    <mergeCell ref="WMU252:WMZ252"/>
    <mergeCell ref="WKG252:WKL252"/>
    <mergeCell ref="WKM252:WKR252"/>
    <mergeCell ref="WKS252:WKX252"/>
    <mergeCell ref="WKY252:WLD252"/>
    <mergeCell ref="WLE252:WLJ252"/>
    <mergeCell ref="WLK252:WLP252"/>
    <mergeCell ref="WIW252:WJB252"/>
    <mergeCell ref="WJC252:WJH252"/>
    <mergeCell ref="WJI252:WJN252"/>
    <mergeCell ref="WJO252:WJT252"/>
    <mergeCell ref="WJU252:WJZ252"/>
    <mergeCell ref="WKA252:WKF252"/>
    <mergeCell ref="WHM252:WHR252"/>
    <mergeCell ref="WHS252:WHX252"/>
    <mergeCell ref="WHY252:WID252"/>
    <mergeCell ref="WIE252:WIJ252"/>
    <mergeCell ref="WIK252:WIP252"/>
    <mergeCell ref="WIQ252:WIV252"/>
    <mergeCell ref="WGC252:WGH252"/>
    <mergeCell ref="WGI252:WGN252"/>
    <mergeCell ref="WGO252:WGT252"/>
    <mergeCell ref="WGU252:WGZ252"/>
    <mergeCell ref="WHA252:WHF252"/>
    <mergeCell ref="WHG252:WHL252"/>
    <mergeCell ref="WES252:WEX252"/>
    <mergeCell ref="WEY252:WFD252"/>
    <mergeCell ref="WFE252:WFJ252"/>
    <mergeCell ref="WFK252:WFP252"/>
    <mergeCell ref="WFQ252:WFV252"/>
    <mergeCell ref="WFW252:WGB252"/>
    <mergeCell ref="WDI252:WDN252"/>
    <mergeCell ref="WDO252:WDT252"/>
    <mergeCell ref="WDU252:WDZ252"/>
    <mergeCell ref="WEA252:WEF252"/>
    <mergeCell ref="WEG252:WEL252"/>
    <mergeCell ref="WEM252:WER252"/>
    <mergeCell ref="WBY252:WCD252"/>
    <mergeCell ref="WCE252:WCJ252"/>
    <mergeCell ref="WCK252:WCP252"/>
    <mergeCell ref="WCQ252:WCV252"/>
    <mergeCell ref="WCW252:WDB252"/>
    <mergeCell ref="WDC252:WDH252"/>
    <mergeCell ref="WAO252:WAT252"/>
    <mergeCell ref="WAU252:WAZ252"/>
    <mergeCell ref="WBA252:WBF252"/>
    <mergeCell ref="WBG252:WBL252"/>
    <mergeCell ref="WBM252:WBR252"/>
    <mergeCell ref="WBS252:WBX252"/>
    <mergeCell ref="VZE252:VZJ252"/>
    <mergeCell ref="VZK252:VZP252"/>
    <mergeCell ref="VZQ252:VZV252"/>
    <mergeCell ref="VZW252:WAB252"/>
    <mergeCell ref="WAC252:WAH252"/>
    <mergeCell ref="WAI252:WAN252"/>
    <mergeCell ref="VXU252:VXZ252"/>
    <mergeCell ref="VYA252:VYF252"/>
    <mergeCell ref="VYG252:VYL252"/>
    <mergeCell ref="VYM252:VYR252"/>
    <mergeCell ref="VYS252:VYX252"/>
    <mergeCell ref="VYY252:VZD252"/>
    <mergeCell ref="VWK252:VWP252"/>
    <mergeCell ref="VWQ252:VWV252"/>
    <mergeCell ref="VWW252:VXB252"/>
    <mergeCell ref="VXC252:VXH252"/>
    <mergeCell ref="VXI252:VXN252"/>
    <mergeCell ref="VXO252:VXT252"/>
    <mergeCell ref="VVA252:VVF252"/>
    <mergeCell ref="VVG252:VVL252"/>
    <mergeCell ref="VVM252:VVR252"/>
    <mergeCell ref="VVS252:VVX252"/>
    <mergeCell ref="VVY252:VWD252"/>
    <mergeCell ref="VWE252:VWJ252"/>
    <mergeCell ref="VTQ252:VTV252"/>
    <mergeCell ref="VTW252:VUB252"/>
    <mergeCell ref="VUC252:VUH252"/>
    <mergeCell ref="VUI252:VUN252"/>
    <mergeCell ref="VUO252:VUT252"/>
    <mergeCell ref="VUU252:VUZ252"/>
    <mergeCell ref="VSG252:VSL252"/>
    <mergeCell ref="VSM252:VSR252"/>
    <mergeCell ref="VSS252:VSX252"/>
    <mergeCell ref="VSY252:VTD252"/>
    <mergeCell ref="VTE252:VTJ252"/>
    <mergeCell ref="VTK252:VTP252"/>
    <mergeCell ref="VQW252:VRB252"/>
    <mergeCell ref="VRC252:VRH252"/>
    <mergeCell ref="VRI252:VRN252"/>
    <mergeCell ref="VRO252:VRT252"/>
    <mergeCell ref="VRU252:VRZ252"/>
    <mergeCell ref="VSA252:VSF252"/>
    <mergeCell ref="VPM252:VPR252"/>
    <mergeCell ref="VPS252:VPX252"/>
    <mergeCell ref="VPY252:VQD252"/>
    <mergeCell ref="VQE252:VQJ252"/>
    <mergeCell ref="VQK252:VQP252"/>
    <mergeCell ref="VQQ252:VQV252"/>
    <mergeCell ref="VOC252:VOH252"/>
    <mergeCell ref="VOI252:VON252"/>
    <mergeCell ref="VOO252:VOT252"/>
    <mergeCell ref="VOU252:VOZ252"/>
    <mergeCell ref="VPA252:VPF252"/>
    <mergeCell ref="VPG252:VPL252"/>
    <mergeCell ref="VMS252:VMX252"/>
    <mergeCell ref="VMY252:VND252"/>
    <mergeCell ref="VNE252:VNJ252"/>
    <mergeCell ref="VNK252:VNP252"/>
    <mergeCell ref="VNQ252:VNV252"/>
    <mergeCell ref="VNW252:VOB252"/>
    <mergeCell ref="VLI252:VLN252"/>
    <mergeCell ref="VLO252:VLT252"/>
    <mergeCell ref="VLU252:VLZ252"/>
    <mergeCell ref="VMA252:VMF252"/>
    <mergeCell ref="VMG252:VML252"/>
    <mergeCell ref="VMM252:VMR252"/>
    <mergeCell ref="VJY252:VKD252"/>
    <mergeCell ref="VKE252:VKJ252"/>
    <mergeCell ref="VKK252:VKP252"/>
    <mergeCell ref="VKQ252:VKV252"/>
    <mergeCell ref="VKW252:VLB252"/>
    <mergeCell ref="VLC252:VLH252"/>
    <mergeCell ref="VIO252:VIT252"/>
    <mergeCell ref="VIU252:VIZ252"/>
    <mergeCell ref="VJA252:VJF252"/>
    <mergeCell ref="VJG252:VJL252"/>
    <mergeCell ref="VJM252:VJR252"/>
    <mergeCell ref="VJS252:VJX252"/>
    <mergeCell ref="VHE252:VHJ252"/>
    <mergeCell ref="VHK252:VHP252"/>
    <mergeCell ref="VHQ252:VHV252"/>
    <mergeCell ref="VHW252:VIB252"/>
    <mergeCell ref="VIC252:VIH252"/>
    <mergeCell ref="VII252:VIN252"/>
    <mergeCell ref="VFU252:VFZ252"/>
    <mergeCell ref="VGA252:VGF252"/>
    <mergeCell ref="VGG252:VGL252"/>
    <mergeCell ref="VGM252:VGR252"/>
    <mergeCell ref="VGS252:VGX252"/>
    <mergeCell ref="VGY252:VHD252"/>
    <mergeCell ref="VEK252:VEP252"/>
    <mergeCell ref="VEQ252:VEV252"/>
    <mergeCell ref="VEW252:VFB252"/>
    <mergeCell ref="VFC252:VFH252"/>
    <mergeCell ref="VFI252:VFN252"/>
    <mergeCell ref="VFO252:VFT252"/>
    <mergeCell ref="VDA252:VDF252"/>
    <mergeCell ref="VDG252:VDL252"/>
    <mergeCell ref="VDM252:VDR252"/>
    <mergeCell ref="VDS252:VDX252"/>
    <mergeCell ref="VDY252:VED252"/>
    <mergeCell ref="VEE252:VEJ252"/>
    <mergeCell ref="VBQ252:VBV252"/>
    <mergeCell ref="VBW252:VCB252"/>
    <mergeCell ref="VCC252:VCH252"/>
    <mergeCell ref="VCI252:VCN252"/>
    <mergeCell ref="VCO252:VCT252"/>
    <mergeCell ref="VCU252:VCZ252"/>
    <mergeCell ref="VAG252:VAL252"/>
    <mergeCell ref="VAM252:VAR252"/>
    <mergeCell ref="VAS252:VAX252"/>
    <mergeCell ref="VAY252:VBD252"/>
    <mergeCell ref="VBE252:VBJ252"/>
    <mergeCell ref="VBK252:VBP252"/>
    <mergeCell ref="UYW252:UZB252"/>
    <mergeCell ref="UZC252:UZH252"/>
    <mergeCell ref="UZI252:UZN252"/>
    <mergeCell ref="UZO252:UZT252"/>
    <mergeCell ref="UZU252:UZZ252"/>
    <mergeCell ref="VAA252:VAF252"/>
    <mergeCell ref="UXM252:UXR252"/>
    <mergeCell ref="UXS252:UXX252"/>
    <mergeCell ref="UXY252:UYD252"/>
    <mergeCell ref="UYE252:UYJ252"/>
    <mergeCell ref="UYK252:UYP252"/>
    <mergeCell ref="UYQ252:UYV252"/>
    <mergeCell ref="UWC252:UWH252"/>
    <mergeCell ref="UWI252:UWN252"/>
    <mergeCell ref="UWO252:UWT252"/>
    <mergeCell ref="UWU252:UWZ252"/>
    <mergeCell ref="UXA252:UXF252"/>
    <mergeCell ref="UXG252:UXL252"/>
    <mergeCell ref="UUS252:UUX252"/>
    <mergeCell ref="UUY252:UVD252"/>
    <mergeCell ref="UVE252:UVJ252"/>
    <mergeCell ref="UVK252:UVP252"/>
    <mergeCell ref="UVQ252:UVV252"/>
    <mergeCell ref="UVW252:UWB252"/>
    <mergeCell ref="UTI252:UTN252"/>
    <mergeCell ref="UTO252:UTT252"/>
    <mergeCell ref="UTU252:UTZ252"/>
    <mergeCell ref="UUA252:UUF252"/>
    <mergeCell ref="UUG252:UUL252"/>
    <mergeCell ref="UUM252:UUR252"/>
    <mergeCell ref="URY252:USD252"/>
    <mergeCell ref="USE252:USJ252"/>
    <mergeCell ref="USK252:USP252"/>
    <mergeCell ref="USQ252:USV252"/>
    <mergeCell ref="USW252:UTB252"/>
    <mergeCell ref="UTC252:UTH252"/>
    <mergeCell ref="UQO252:UQT252"/>
    <mergeCell ref="UQU252:UQZ252"/>
    <mergeCell ref="URA252:URF252"/>
    <mergeCell ref="URG252:URL252"/>
    <mergeCell ref="URM252:URR252"/>
    <mergeCell ref="URS252:URX252"/>
    <mergeCell ref="UPE252:UPJ252"/>
    <mergeCell ref="UPK252:UPP252"/>
    <mergeCell ref="UPQ252:UPV252"/>
    <mergeCell ref="UPW252:UQB252"/>
    <mergeCell ref="UQC252:UQH252"/>
    <mergeCell ref="UQI252:UQN252"/>
    <mergeCell ref="UNU252:UNZ252"/>
    <mergeCell ref="UOA252:UOF252"/>
    <mergeCell ref="UOG252:UOL252"/>
    <mergeCell ref="UOM252:UOR252"/>
    <mergeCell ref="UOS252:UOX252"/>
    <mergeCell ref="UOY252:UPD252"/>
    <mergeCell ref="UMK252:UMP252"/>
    <mergeCell ref="UMQ252:UMV252"/>
    <mergeCell ref="UMW252:UNB252"/>
    <mergeCell ref="UNC252:UNH252"/>
    <mergeCell ref="UNI252:UNN252"/>
    <mergeCell ref="UNO252:UNT252"/>
    <mergeCell ref="ULA252:ULF252"/>
    <mergeCell ref="ULG252:ULL252"/>
    <mergeCell ref="ULM252:ULR252"/>
    <mergeCell ref="ULS252:ULX252"/>
    <mergeCell ref="ULY252:UMD252"/>
    <mergeCell ref="UME252:UMJ252"/>
    <mergeCell ref="UJQ252:UJV252"/>
    <mergeCell ref="UJW252:UKB252"/>
    <mergeCell ref="UKC252:UKH252"/>
    <mergeCell ref="UKI252:UKN252"/>
    <mergeCell ref="UKO252:UKT252"/>
    <mergeCell ref="UKU252:UKZ252"/>
    <mergeCell ref="UIG252:UIL252"/>
    <mergeCell ref="UIM252:UIR252"/>
    <mergeCell ref="UIS252:UIX252"/>
    <mergeCell ref="UIY252:UJD252"/>
    <mergeCell ref="UJE252:UJJ252"/>
    <mergeCell ref="UJK252:UJP252"/>
    <mergeCell ref="UGW252:UHB252"/>
    <mergeCell ref="UHC252:UHH252"/>
    <mergeCell ref="UHI252:UHN252"/>
    <mergeCell ref="UHO252:UHT252"/>
    <mergeCell ref="UHU252:UHZ252"/>
    <mergeCell ref="UIA252:UIF252"/>
    <mergeCell ref="UFM252:UFR252"/>
    <mergeCell ref="UFS252:UFX252"/>
    <mergeCell ref="UFY252:UGD252"/>
    <mergeCell ref="UGE252:UGJ252"/>
    <mergeCell ref="UGK252:UGP252"/>
    <mergeCell ref="UGQ252:UGV252"/>
    <mergeCell ref="UEC252:UEH252"/>
    <mergeCell ref="UEI252:UEN252"/>
    <mergeCell ref="UEO252:UET252"/>
    <mergeCell ref="UEU252:UEZ252"/>
    <mergeCell ref="UFA252:UFF252"/>
    <mergeCell ref="UFG252:UFL252"/>
    <mergeCell ref="UCS252:UCX252"/>
    <mergeCell ref="UCY252:UDD252"/>
    <mergeCell ref="UDE252:UDJ252"/>
    <mergeCell ref="UDK252:UDP252"/>
    <mergeCell ref="UDQ252:UDV252"/>
    <mergeCell ref="UDW252:UEB252"/>
    <mergeCell ref="UBI252:UBN252"/>
    <mergeCell ref="UBO252:UBT252"/>
    <mergeCell ref="UBU252:UBZ252"/>
    <mergeCell ref="UCA252:UCF252"/>
    <mergeCell ref="UCG252:UCL252"/>
    <mergeCell ref="UCM252:UCR252"/>
    <mergeCell ref="TZY252:UAD252"/>
    <mergeCell ref="UAE252:UAJ252"/>
    <mergeCell ref="UAK252:UAP252"/>
    <mergeCell ref="UAQ252:UAV252"/>
    <mergeCell ref="UAW252:UBB252"/>
    <mergeCell ref="UBC252:UBH252"/>
    <mergeCell ref="TYO252:TYT252"/>
    <mergeCell ref="TYU252:TYZ252"/>
    <mergeCell ref="TZA252:TZF252"/>
    <mergeCell ref="TZG252:TZL252"/>
    <mergeCell ref="TZM252:TZR252"/>
    <mergeCell ref="TZS252:TZX252"/>
    <mergeCell ref="TXE252:TXJ252"/>
    <mergeCell ref="TXK252:TXP252"/>
    <mergeCell ref="TXQ252:TXV252"/>
    <mergeCell ref="TXW252:TYB252"/>
    <mergeCell ref="TYC252:TYH252"/>
    <mergeCell ref="TYI252:TYN252"/>
    <mergeCell ref="TVU252:TVZ252"/>
    <mergeCell ref="TWA252:TWF252"/>
    <mergeCell ref="TWG252:TWL252"/>
    <mergeCell ref="TWM252:TWR252"/>
    <mergeCell ref="TWS252:TWX252"/>
    <mergeCell ref="TWY252:TXD252"/>
    <mergeCell ref="TUK252:TUP252"/>
    <mergeCell ref="TUQ252:TUV252"/>
    <mergeCell ref="TUW252:TVB252"/>
    <mergeCell ref="TVC252:TVH252"/>
    <mergeCell ref="TVI252:TVN252"/>
    <mergeCell ref="TVO252:TVT252"/>
    <mergeCell ref="TTA252:TTF252"/>
    <mergeCell ref="TTG252:TTL252"/>
    <mergeCell ref="TTM252:TTR252"/>
    <mergeCell ref="TTS252:TTX252"/>
    <mergeCell ref="TTY252:TUD252"/>
    <mergeCell ref="TUE252:TUJ252"/>
    <mergeCell ref="TRQ252:TRV252"/>
    <mergeCell ref="TRW252:TSB252"/>
    <mergeCell ref="TSC252:TSH252"/>
    <mergeCell ref="TSI252:TSN252"/>
    <mergeCell ref="TSO252:TST252"/>
    <mergeCell ref="TSU252:TSZ252"/>
    <mergeCell ref="TQG252:TQL252"/>
    <mergeCell ref="TQM252:TQR252"/>
    <mergeCell ref="TQS252:TQX252"/>
    <mergeCell ref="TQY252:TRD252"/>
    <mergeCell ref="TRE252:TRJ252"/>
    <mergeCell ref="TRK252:TRP252"/>
    <mergeCell ref="TOW252:TPB252"/>
    <mergeCell ref="TPC252:TPH252"/>
    <mergeCell ref="TPI252:TPN252"/>
    <mergeCell ref="TPO252:TPT252"/>
    <mergeCell ref="TPU252:TPZ252"/>
    <mergeCell ref="TQA252:TQF252"/>
    <mergeCell ref="TNM252:TNR252"/>
    <mergeCell ref="TNS252:TNX252"/>
    <mergeCell ref="TNY252:TOD252"/>
    <mergeCell ref="TOE252:TOJ252"/>
    <mergeCell ref="TOK252:TOP252"/>
    <mergeCell ref="TOQ252:TOV252"/>
    <mergeCell ref="TMC252:TMH252"/>
    <mergeCell ref="TMI252:TMN252"/>
    <mergeCell ref="TMO252:TMT252"/>
    <mergeCell ref="TMU252:TMZ252"/>
    <mergeCell ref="TNA252:TNF252"/>
    <mergeCell ref="TNG252:TNL252"/>
    <mergeCell ref="TKS252:TKX252"/>
    <mergeCell ref="TKY252:TLD252"/>
    <mergeCell ref="TLE252:TLJ252"/>
    <mergeCell ref="TLK252:TLP252"/>
    <mergeCell ref="TLQ252:TLV252"/>
    <mergeCell ref="TLW252:TMB252"/>
    <mergeCell ref="TJI252:TJN252"/>
    <mergeCell ref="TJO252:TJT252"/>
    <mergeCell ref="TJU252:TJZ252"/>
    <mergeCell ref="TKA252:TKF252"/>
    <mergeCell ref="TKG252:TKL252"/>
    <mergeCell ref="TKM252:TKR252"/>
    <mergeCell ref="THY252:TID252"/>
    <mergeCell ref="TIE252:TIJ252"/>
    <mergeCell ref="TIK252:TIP252"/>
    <mergeCell ref="TIQ252:TIV252"/>
    <mergeCell ref="TIW252:TJB252"/>
    <mergeCell ref="TJC252:TJH252"/>
    <mergeCell ref="TGO252:TGT252"/>
    <mergeCell ref="TGU252:TGZ252"/>
    <mergeCell ref="THA252:THF252"/>
    <mergeCell ref="THG252:THL252"/>
    <mergeCell ref="THM252:THR252"/>
    <mergeCell ref="THS252:THX252"/>
    <mergeCell ref="TFE252:TFJ252"/>
    <mergeCell ref="TFK252:TFP252"/>
    <mergeCell ref="TFQ252:TFV252"/>
    <mergeCell ref="TFW252:TGB252"/>
    <mergeCell ref="TGC252:TGH252"/>
    <mergeCell ref="TGI252:TGN252"/>
    <mergeCell ref="TDU252:TDZ252"/>
    <mergeCell ref="TEA252:TEF252"/>
    <mergeCell ref="TEG252:TEL252"/>
    <mergeCell ref="TEM252:TER252"/>
    <mergeCell ref="TES252:TEX252"/>
    <mergeCell ref="TEY252:TFD252"/>
    <mergeCell ref="TCK252:TCP252"/>
    <mergeCell ref="TCQ252:TCV252"/>
    <mergeCell ref="TCW252:TDB252"/>
    <mergeCell ref="TDC252:TDH252"/>
    <mergeCell ref="TDI252:TDN252"/>
    <mergeCell ref="TDO252:TDT252"/>
    <mergeCell ref="TBA252:TBF252"/>
    <mergeCell ref="TBG252:TBL252"/>
    <mergeCell ref="TBM252:TBR252"/>
    <mergeCell ref="TBS252:TBX252"/>
    <mergeCell ref="TBY252:TCD252"/>
    <mergeCell ref="TCE252:TCJ252"/>
    <mergeCell ref="SZQ252:SZV252"/>
    <mergeCell ref="SZW252:TAB252"/>
    <mergeCell ref="TAC252:TAH252"/>
    <mergeCell ref="TAI252:TAN252"/>
    <mergeCell ref="TAO252:TAT252"/>
    <mergeCell ref="TAU252:TAZ252"/>
    <mergeCell ref="SYG252:SYL252"/>
    <mergeCell ref="SYM252:SYR252"/>
    <mergeCell ref="SYS252:SYX252"/>
    <mergeCell ref="SYY252:SZD252"/>
    <mergeCell ref="SZE252:SZJ252"/>
    <mergeCell ref="SZK252:SZP252"/>
    <mergeCell ref="SWW252:SXB252"/>
    <mergeCell ref="SXC252:SXH252"/>
    <mergeCell ref="SXI252:SXN252"/>
    <mergeCell ref="SXO252:SXT252"/>
    <mergeCell ref="SXU252:SXZ252"/>
    <mergeCell ref="SYA252:SYF252"/>
    <mergeCell ref="SVM252:SVR252"/>
    <mergeCell ref="SVS252:SVX252"/>
    <mergeCell ref="SVY252:SWD252"/>
    <mergeCell ref="SWE252:SWJ252"/>
    <mergeCell ref="SWK252:SWP252"/>
    <mergeCell ref="SWQ252:SWV252"/>
    <mergeCell ref="SUC252:SUH252"/>
    <mergeCell ref="SUI252:SUN252"/>
    <mergeCell ref="SUO252:SUT252"/>
    <mergeCell ref="SUU252:SUZ252"/>
    <mergeCell ref="SVA252:SVF252"/>
    <mergeCell ref="SVG252:SVL252"/>
    <mergeCell ref="SSS252:SSX252"/>
    <mergeCell ref="SSY252:STD252"/>
    <mergeCell ref="STE252:STJ252"/>
    <mergeCell ref="STK252:STP252"/>
    <mergeCell ref="STQ252:STV252"/>
    <mergeCell ref="STW252:SUB252"/>
    <mergeCell ref="SRI252:SRN252"/>
    <mergeCell ref="SRO252:SRT252"/>
    <mergeCell ref="SRU252:SRZ252"/>
    <mergeCell ref="SSA252:SSF252"/>
    <mergeCell ref="SSG252:SSL252"/>
    <mergeCell ref="SSM252:SSR252"/>
    <mergeCell ref="SPY252:SQD252"/>
    <mergeCell ref="SQE252:SQJ252"/>
    <mergeCell ref="SQK252:SQP252"/>
    <mergeCell ref="SQQ252:SQV252"/>
    <mergeCell ref="SQW252:SRB252"/>
    <mergeCell ref="SRC252:SRH252"/>
    <mergeCell ref="SOO252:SOT252"/>
    <mergeCell ref="SOU252:SOZ252"/>
    <mergeCell ref="SPA252:SPF252"/>
    <mergeCell ref="SPG252:SPL252"/>
    <mergeCell ref="SPM252:SPR252"/>
    <mergeCell ref="SPS252:SPX252"/>
    <mergeCell ref="SNE252:SNJ252"/>
    <mergeCell ref="SNK252:SNP252"/>
    <mergeCell ref="SNQ252:SNV252"/>
    <mergeCell ref="SNW252:SOB252"/>
    <mergeCell ref="SOC252:SOH252"/>
    <mergeCell ref="SOI252:SON252"/>
    <mergeCell ref="SLU252:SLZ252"/>
    <mergeCell ref="SMA252:SMF252"/>
    <mergeCell ref="SMG252:SML252"/>
    <mergeCell ref="SMM252:SMR252"/>
    <mergeCell ref="SMS252:SMX252"/>
    <mergeCell ref="SMY252:SND252"/>
    <mergeCell ref="SKK252:SKP252"/>
    <mergeCell ref="SKQ252:SKV252"/>
    <mergeCell ref="SKW252:SLB252"/>
    <mergeCell ref="SLC252:SLH252"/>
    <mergeCell ref="SLI252:SLN252"/>
    <mergeCell ref="SLO252:SLT252"/>
    <mergeCell ref="SJA252:SJF252"/>
    <mergeCell ref="SJG252:SJL252"/>
    <mergeCell ref="SJM252:SJR252"/>
    <mergeCell ref="SJS252:SJX252"/>
    <mergeCell ref="SJY252:SKD252"/>
    <mergeCell ref="SKE252:SKJ252"/>
    <mergeCell ref="SHQ252:SHV252"/>
    <mergeCell ref="SHW252:SIB252"/>
    <mergeCell ref="SIC252:SIH252"/>
    <mergeCell ref="SII252:SIN252"/>
    <mergeCell ref="SIO252:SIT252"/>
    <mergeCell ref="SIU252:SIZ252"/>
    <mergeCell ref="SGG252:SGL252"/>
    <mergeCell ref="SGM252:SGR252"/>
    <mergeCell ref="SGS252:SGX252"/>
    <mergeCell ref="SGY252:SHD252"/>
    <mergeCell ref="SHE252:SHJ252"/>
    <mergeCell ref="SHK252:SHP252"/>
    <mergeCell ref="SEW252:SFB252"/>
    <mergeCell ref="SFC252:SFH252"/>
    <mergeCell ref="SFI252:SFN252"/>
    <mergeCell ref="SFO252:SFT252"/>
    <mergeCell ref="SFU252:SFZ252"/>
    <mergeCell ref="SGA252:SGF252"/>
    <mergeCell ref="SDM252:SDR252"/>
    <mergeCell ref="SDS252:SDX252"/>
    <mergeCell ref="SDY252:SED252"/>
    <mergeCell ref="SEE252:SEJ252"/>
    <mergeCell ref="SEK252:SEP252"/>
    <mergeCell ref="SEQ252:SEV252"/>
    <mergeCell ref="SCC252:SCH252"/>
    <mergeCell ref="SCI252:SCN252"/>
    <mergeCell ref="SCO252:SCT252"/>
    <mergeCell ref="SCU252:SCZ252"/>
    <mergeCell ref="SDA252:SDF252"/>
    <mergeCell ref="SDG252:SDL252"/>
    <mergeCell ref="SAS252:SAX252"/>
    <mergeCell ref="SAY252:SBD252"/>
    <mergeCell ref="SBE252:SBJ252"/>
    <mergeCell ref="SBK252:SBP252"/>
    <mergeCell ref="SBQ252:SBV252"/>
    <mergeCell ref="SBW252:SCB252"/>
    <mergeCell ref="RZI252:RZN252"/>
    <mergeCell ref="RZO252:RZT252"/>
    <mergeCell ref="RZU252:RZZ252"/>
    <mergeCell ref="SAA252:SAF252"/>
    <mergeCell ref="SAG252:SAL252"/>
    <mergeCell ref="SAM252:SAR252"/>
    <mergeCell ref="RXY252:RYD252"/>
    <mergeCell ref="RYE252:RYJ252"/>
    <mergeCell ref="RYK252:RYP252"/>
    <mergeCell ref="RYQ252:RYV252"/>
    <mergeCell ref="RYW252:RZB252"/>
    <mergeCell ref="RZC252:RZH252"/>
    <mergeCell ref="RWO252:RWT252"/>
    <mergeCell ref="RWU252:RWZ252"/>
    <mergeCell ref="RXA252:RXF252"/>
    <mergeCell ref="RXG252:RXL252"/>
    <mergeCell ref="RXM252:RXR252"/>
    <mergeCell ref="RXS252:RXX252"/>
    <mergeCell ref="RVE252:RVJ252"/>
    <mergeCell ref="RVK252:RVP252"/>
    <mergeCell ref="RVQ252:RVV252"/>
    <mergeCell ref="RVW252:RWB252"/>
    <mergeCell ref="RWC252:RWH252"/>
    <mergeCell ref="RWI252:RWN252"/>
    <mergeCell ref="RTU252:RTZ252"/>
    <mergeCell ref="RUA252:RUF252"/>
    <mergeCell ref="RUG252:RUL252"/>
    <mergeCell ref="RUM252:RUR252"/>
    <mergeCell ref="RUS252:RUX252"/>
    <mergeCell ref="RUY252:RVD252"/>
    <mergeCell ref="RSK252:RSP252"/>
    <mergeCell ref="RSQ252:RSV252"/>
    <mergeCell ref="RSW252:RTB252"/>
    <mergeCell ref="RTC252:RTH252"/>
    <mergeCell ref="RTI252:RTN252"/>
    <mergeCell ref="RTO252:RTT252"/>
    <mergeCell ref="RRA252:RRF252"/>
    <mergeCell ref="RRG252:RRL252"/>
    <mergeCell ref="RRM252:RRR252"/>
    <mergeCell ref="RRS252:RRX252"/>
    <mergeCell ref="RRY252:RSD252"/>
    <mergeCell ref="RSE252:RSJ252"/>
    <mergeCell ref="RPQ252:RPV252"/>
    <mergeCell ref="RPW252:RQB252"/>
    <mergeCell ref="RQC252:RQH252"/>
    <mergeCell ref="RQI252:RQN252"/>
    <mergeCell ref="RQO252:RQT252"/>
    <mergeCell ref="RQU252:RQZ252"/>
    <mergeCell ref="ROG252:ROL252"/>
    <mergeCell ref="ROM252:ROR252"/>
    <mergeCell ref="ROS252:ROX252"/>
    <mergeCell ref="ROY252:RPD252"/>
    <mergeCell ref="RPE252:RPJ252"/>
    <mergeCell ref="RPK252:RPP252"/>
    <mergeCell ref="RMW252:RNB252"/>
    <mergeCell ref="RNC252:RNH252"/>
    <mergeCell ref="RNI252:RNN252"/>
    <mergeCell ref="RNO252:RNT252"/>
    <mergeCell ref="RNU252:RNZ252"/>
    <mergeCell ref="ROA252:ROF252"/>
    <mergeCell ref="RLM252:RLR252"/>
    <mergeCell ref="RLS252:RLX252"/>
    <mergeCell ref="RLY252:RMD252"/>
    <mergeCell ref="RME252:RMJ252"/>
    <mergeCell ref="RMK252:RMP252"/>
    <mergeCell ref="RMQ252:RMV252"/>
    <mergeCell ref="RKC252:RKH252"/>
    <mergeCell ref="RKI252:RKN252"/>
    <mergeCell ref="RKO252:RKT252"/>
    <mergeCell ref="RKU252:RKZ252"/>
    <mergeCell ref="RLA252:RLF252"/>
    <mergeCell ref="RLG252:RLL252"/>
    <mergeCell ref="RIS252:RIX252"/>
    <mergeCell ref="RIY252:RJD252"/>
    <mergeCell ref="RJE252:RJJ252"/>
    <mergeCell ref="RJK252:RJP252"/>
    <mergeCell ref="RJQ252:RJV252"/>
    <mergeCell ref="RJW252:RKB252"/>
    <mergeCell ref="RHI252:RHN252"/>
    <mergeCell ref="RHO252:RHT252"/>
    <mergeCell ref="RHU252:RHZ252"/>
    <mergeCell ref="RIA252:RIF252"/>
    <mergeCell ref="RIG252:RIL252"/>
    <mergeCell ref="RIM252:RIR252"/>
    <mergeCell ref="RFY252:RGD252"/>
    <mergeCell ref="RGE252:RGJ252"/>
    <mergeCell ref="RGK252:RGP252"/>
    <mergeCell ref="RGQ252:RGV252"/>
    <mergeCell ref="RGW252:RHB252"/>
    <mergeCell ref="RHC252:RHH252"/>
    <mergeCell ref="REO252:RET252"/>
    <mergeCell ref="REU252:REZ252"/>
    <mergeCell ref="RFA252:RFF252"/>
    <mergeCell ref="RFG252:RFL252"/>
    <mergeCell ref="RFM252:RFR252"/>
    <mergeCell ref="RFS252:RFX252"/>
    <mergeCell ref="RDE252:RDJ252"/>
    <mergeCell ref="RDK252:RDP252"/>
    <mergeCell ref="RDQ252:RDV252"/>
    <mergeCell ref="RDW252:REB252"/>
    <mergeCell ref="REC252:REH252"/>
    <mergeCell ref="REI252:REN252"/>
    <mergeCell ref="RBU252:RBZ252"/>
    <mergeCell ref="RCA252:RCF252"/>
    <mergeCell ref="RCG252:RCL252"/>
    <mergeCell ref="RCM252:RCR252"/>
    <mergeCell ref="RCS252:RCX252"/>
    <mergeCell ref="RCY252:RDD252"/>
    <mergeCell ref="RAK252:RAP252"/>
    <mergeCell ref="RAQ252:RAV252"/>
    <mergeCell ref="RAW252:RBB252"/>
    <mergeCell ref="RBC252:RBH252"/>
    <mergeCell ref="RBI252:RBN252"/>
    <mergeCell ref="RBO252:RBT252"/>
    <mergeCell ref="QZA252:QZF252"/>
    <mergeCell ref="QZG252:QZL252"/>
    <mergeCell ref="QZM252:QZR252"/>
    <mergeCell ref="QZS252:QZX252"/>
    <mergeCell ref="QZY252:RAD252"/>
    <mergeCell ref="RAE252:RAJ252"/>
    <mergeCell ref="QXQ252:QXV252"/>
    <mergeCell ref="QXW252:QYB252"/>
    <mergeCell ref="QYC252:QYH252"/>
    <mergeCell ref="QYI252:QYN252"/>
    <mergeCell ref="QYO252:QYT252"/>
    <mergeCell ref="QYU252:QYZ252"/>
    <mergeCell ref="QWG252:QWL252"/>
    <mergeCell ref="QWM252:QWR252"/>
    <mergeCell ref="QWS252:QWX252"/>
    <mergeCell ref="QWY252:QXD252"/>
    <mergeCell ref="QXE252:QXJ252"/>
    <mergeCell ref="QXK252:QXP252"/>
    <mergeCell ref="QUW252:QVB252"/>
    <mergeCell ref="QVC252:QVH252"/>
    <mergeCell ref="QVI252:QVN252"/>
    <mergeCell ref="QVO252:QVT252"/>
    <mergeCell ref="QVU252:QVZ252"/>
    <mergeCell ref="QWA252:QWF252"/>
    <mergeCell ref="QTM252:QTR252"/>
    <mergeCell ref="QTS252:QTX252"/>
    <mergeCell ref="QTY252:QUD252"/>
    <mergeCell ref="QUE252:QUJ252"/>
    <mergeCell ref="QUK252:QUP252"/>
    <mergeCell ref="QUQ252:QUV252"/>
    <mergeCell ref="QSC252:QSH252"/>
    <mergeCell ref="QSI252:QSN252"/>
    <mergeCell ref="QSO252:QST252"/>
    <mergeCell ref="QSU252:QSZ252"/>
    <mergeCell ref="QTA252:QTF252"/>
    <mergeCell ref="QTG252:QTL252"/>
    <mergeCell ref="QQS252:QQX252"/>
    <mergeCell ref="QQY252:QRD252"/>
    <mergeCell ref="QRE252:QRJ252"/>
    <mergeCell ref="QRK252:QRP252"/>
    <mergeCell ref="QRQ252:QRV252"/>
    <mergeCell ref="QRW252:QSB252"/>
    <mergeCell ref="QPI252:QPN252"/>
    <mergeCell ref="QPO252:QPT252"/>
    <mergeCell ref="QPU252:QPZ252"/>
    <mergeCell ref="QQA252:QQF252"/>
    <mergeCell ref="QQG252:QQL252"/>
    <mergeCell ref="QQM252:QQR252"/>
    <mergeCell ref="QNY252:QOD252"/>
    <mergeCell ref="QOE252:QOJ252"/>
    <mergeCell ref="QOK252:QOP252"/>
    <mergeCell ref="QOQ252:QOV252"/>
    <mergeCell ref="QOW252:QPB252"/>
    <mergeCell ref="QPC252:QPH252"/>
    <mergeCell ref="QMO252:QMT252"/>
    <mergeCell ref="QMU252:QMZ252"/>
    <mergeCell ref="QNA252:QNF252"/>
    <mergeCell ref="QNG252:QNL252"/>
    <mergeCell ref="QNM252:QNR252"/>
    <mergeCell ref="QNS252:QNX252"/>
    <mergeCell ref="QLE252:QLJ252"/>
    <mergeCell ref="QLK252:QLP252"/>
    <mergeCell ref="QLQ252:QLV252"/>
    <mergeCell ref="QLW252:QMB252"/>
    <mergeCell ref="QMC252:QMH252"/>
    <mergeCell ref="QMI252:QMN252"/>
    <mergeCell ref="QJU252:QJZ252"/>
    <mergeCell ref="QKA252:QKF252"/>
    <mergeCell ref="QKG252:QKL252"/>
    <mergeCell ref="QKM252:QKR252"/>
    <mergeCell ref="QKS252:QKX252"/>
    <mergeCell ref="QKY252:QLD252"/>
    <mergeCell ref="QIK252:QIP252"/>
    <mergeCell ref="QIQ252:QIV252"/>
    <mergeCell ref="QIW252:QJB252"/>
    <mergeCell ref="QJC252:QJH252"/>
    <mergeCell ref="QJI252:QJN252"/>
    <mergeCell ref="QJO252:QJT252"/>
    <mergeCell ref="QHA252:QHF252"/>
    <mergeCell ref="QHG252:QHL252"/>
    <mergeCell ref="QHM252:QHR252"/>
    <mergeCell ref="QHS252:QHX252"/>
    <mergeCell ref="QHY252:QID252"/>
    <mergeCell ref="QIE252:QIJ252"/>
    <mergeCell ref="QFQ252:QFV252"/>
    <mergeCell ref="QFW252:QGB252"/>
    <mergeCell ref="QGC252:QGH252"/>
    <mergeCell ref="QGI252:QGN252"/>
    <mergeCell ref="QGO252:QGT252"/>
    <mergeCell ref="QGU252:QGZ252"/>
    <mergeCell ref="QEG252:QEL252"/>
    <mergeCell ref="QEM252:QER252"/>
    <mergeCell ref="QES252:QEX252"/>
    <mergeCell ref="QEY252:QFD252"/>
    <mergeCell ref="QFE252:QFJ252"/>
    <mergeCell ref="QFK252:QFP252"/>
    <mergeCell ref="QCW252:QDB252"/>
    <mergeCell ref="QDC252:QDH252"/>
    <mergeCell ref="QDI252:QDN252"/>
    <mergeCell ref="QDO252:QDT252"/>
    <mergeCell ref="QDU252:QDZ252"/>
    <mergeCell ref="QEA252:QEF252"/>
    <mergeCell ref="QBM252:QBR252"/>
    <mergeCell ref="QBS252:QBX252"/>
    <mergeCell ref="QBY252:QCD252"/>
    <mergeCell ref="QCE252:QCJ252"/>
    <mergeCell ref="QCK252:QCP252"/>
    <mergeCell ref="QCQ252:QCV252"/>
    <mergeCell ref="QAC252:QAH252"/>
    <mergeCell ref="QAI252:QAN252"/>
    <mergeCell ref="QAO252:QAT252"/>
    <mergeCell ref="QAU252:QAZ252"/>
    <mergeCell ref="QBA252:QBF252"/>
    <mergeCell ref="QBG252:QBL252"/>
    <mergeCell ref="PYS252:PYX252"/>
    <mergeCell ref="PYY252:PZD252"/>
    <mergeCell ref="PZE252:PZJ252"/>
    <mergeCell ref="PZK252:PZP252"/>
    <mergeCell ref="PZQ252:PZV252"/>
    <mergeCell ref="PZW252:QAB252"/>
    <mergeCell ref="PXI252:PXN252"/>
    <mergeCell ref="PXO252:PXT252"/>
    <mergeCell ref="PXU252:PXZ252"/>
    <mergeCell ref="PYA252:PYF252"/>
    <mergeCell ref="PYG252:PYL252"/>
    <mergeCell ref="PYM252:PYR252"/>
    <mergeCell ref="PVY252:PWD252"/>
    <mergeCell ref="PWE252:PWJ252"/>
    <mergeCell ref="PWK252:PWP252"/>
    <mergeCell ref="PWQ252:PWV252"/>
    <mergeCell ref="PWW252:PXB252"/>
    <mergeCell ref="PXC252:PXH252"/>
    <mergeCell ref="PUO252:PUT252"/>
    <mergeCell ref="PUU252:PUZ252"/>
    <mergeCell ref="PVA252:PVF252"/>
    <mergeCell ref="PVG252:PVL252"/>
    <mergeCell ref="PVM252:PVR252"/>
    <mergeCell ref="PVS252:PVX252"/>
    <mergeCell ref="PTE252:PTJ252"/>
    <mergeCell ref="PTK252:PTP252"/>
    <mergeCell ref="PTQ252:PTV252"/>
    <mergeCell ref="PTW252:PUB252"/>
    <mergeCell ref="PUC252:PUH252"/>
    <mergeCell ref="PUI252:PUN252"/>
    <mergeCell ref="PRU252:PRZ252"/>
    <mergeCell ref="PSA252:PSF252"/>
    <mergeCell ref="PSG252:PSL252"/>
    <mergeCell ref="PSM252:PSR252"/>
    <mergeCell ref="PSS252:PSX252"/>
    <mergeCell ref="PSY252:PTD252"/>
    <mergeCell ref="PQK252:PQP252"/>
    <mergeCell ref="PQQ252:PQV252"/>
    <mergeCell ref="PQW252:PRB252"/>
    <mergeCell ref="PRC252:PRH252"/>
    <mergeCell ref="PRI252:PRN252"/>
    <mergeCell ref="PRO252:PRT252"/>
    <mergeCell ref="PPA252:PPF252"/>
    <mergeCell ref="PPG252:PPL252"/>
    <mergeCell ref="PPM252:PPR252"/>
    <mergeCell ref="PPS252:PPX252"/>
    <mergeCell ref="PPY252:PQD252"/>
    <mergeCell ref="PQE252:PQJ252"/>
    <mergeCell ref="PNQ252:PNV252"/>
    <mergeCell ref="PNW252:POB252"/>
    <mergeCell ref="POC252:POH252"/>
    <mergeCell ref="POI252:PON252"/>
    <mergeCell ref="POO252:POT252"/>
    <mergeCell ref="POU252:POZ252"/>
    <mergeCell ref="PMG252:PML252"/>
    <mergeCell ref="PMM252:PMR252"/>
    <mergeCell ref="PMS252:PMX252"/>
    <mergeCell ref="PMY252:PND252"/>
    <mergeCell ref="PNE252:PNJ252"/>
    <mergeCell ref="PNK252:PNP252"/>
    <mergeCell ref="PKW252:PLB252"/>
    <mergeCell ref="PLC252:PLH252"/>
    <mergeCell ref="PLI252:PLN252"/>
    <mergeCell ref="PLO252:PLT252"/>
    <mergeCell ref="PLU252:PLZ252"/>
    <mergeCell ref="PMA252:PMF252"/>
    <mergeCell ref="PJM252:PJR252"/>
    <mergeCell ref="PJS252:PJX252"/>
    <mergeCell ref="PJY252:PKD252"/>
    <mergeCell ref="PKE252:PKJ252"/>
    <mergeCell ref="PKK252:PKP252"/>
    <mergeCell ref="PKQ252:PKV252"/>
    <mergeCell ref="PIC252:PIH252"/>
    <mergeCell ref="PII252:PIN252"/>
    <mergeCell ref="PIO252:PIT252"/>
    <mergeCell ref="PIU252:PIZ252"/>
    <mergeCell ref="PJA252:PJF252"/>
    <mergeCell ref="PJG252:PJL252"/>
    <mergeCell ref="PGS252:PGX252"/>
    <mergeCell ref="PGY252:PHD252"/>
    <mergeCell ref="PHE252:PHJ252"/>
    <mergeCell ref="PHK252:PHP252"/>
    <mergeCell ref="PHQ252:PHV252"/>
    <mergeCell ref="PHW252:PIB252"/>
    <mergeCell ref="PFI252:PFN252"/>
    <mergeCell ref="PFO252:PFT252"/>
    <mergeCell ref="PFU252:PFZ252"/>
    <mergeCell ref="PGA252:PGF252"/>
    <mergeCell ref="PGG252:PGL252"/>
    <mergeCell ref="PGM252:PGR252"/>
    <mergeCell ref="PDY252:PED252"/>
    <mergeCell ref="PEE252:PEJ252"/>
    <mergeCell ref="PEK252:PEP252"/>
    <mergeCell ref="PEQ252:PEV252"/>
    <mergeCell ref="PEW252:PFB252"/>
    <mergeCell ref="PFC252:PFH252"/>
    <mergeCell ref="PCO252:PCT252"/>
    <mergeCell ref="PCU252:PCZ252"/>
    <mergeCell ref="PDA252:PDF252"/>
    <mergeCell ref="PDG252:PDL252"/>
    <mergeCell ref="PDM252:PDR252"/>
    <mergeCell ref="PDS252:PDX252"/>
    <mergeCell ref="PBE252:PBJ252"/>
    <mergeCell ref="PBK252:PBP252"/>
    <mergeCell ref="PBQ252:PBV252"/>
    <mergeCell ref="PBW252:PCB252"/>
    <mergeCell ref="PCC252:PCH252"/>
    <mergeCell ref="PCI252:PCN252"/>
    <mergeCell ref="OZU252:OZZ252"/>
    <mergeCell ref="PAA252:PAF252"/>
    <mergeCell ref="PAG252:PAL252"/>
    <mergeCell ref="PAM252:PAR252"/>
    <mergeCell ref="PAS252:PAX252"/>
    <mergeCell ref="PAY252:PBD252"/>
    <mergeCell ref="OYK252:OYP252"/>
    <mergeCell ref="OYQ252:OYV252"/>
    <mergeCell ref="OYW252:OZB252"/>
    <mergeCell ref="OZC252:OZH252"/>
    <mergeCell ref="OZI252:OZN252"/>
    <mergeCell ref="OZO252:OZT252"/>
    <mergeCell ref="OXA252:OXF252"/>
    <mergeCell ref="OXG252:OXL252"/>
    <mergeCell ref="OXM252:OXR252"/>
    <mergeCell ref="OXS252:OXX252"/>
    <mergeCell ref="OXY252:OYD252"/>
    <mergeCell ref="OYE252:OYJ252"/>
    <mergeCell ref="OVQ252:OVV252"/>
    <mergeCell ref="OVW252:OWB252"/>
    <mergeCell ref="OWC252:OWH252"/>
    <mergeCell ref="OWI252:OWN252"/>
    <mergeCell ref="OWO252:OWT252"/>
    <mergeCell ref="OWU252:OWZ252"/>
    <mergeCell ref="OUG252:OUL252"/>
    <mergeCell ref="OUM252:OUR252"/>
    <mergeCell ref="OUS252:OUX252"/>
    <mergeCell ref="OUY252:OVD252"/>
    <mergeCell ref="OVE252:OVJ252"/>
    <mergeCell ref="OVK252:OVP252"/>
    <mergeCell ref="OSW252:OTB252"/>
    <mergeCell ref="OTC252:OTH252"/>
    <mergeCell ref="OTI252:OTN252"/>
    <mergeCell ref="OTO252:OTT252"/>
    <mergeCell ref="OTU252:OTZ252"/>
    <mergeCell ref="OUA252:OUF252"/>
    <mergeCell ref="ORM252:ORR252"/>
    <mergeCell ref="ORS252:ORX252"/>
    <mergeCell ref="ORY252:OSD252"/>
    <mergeCell ref="OSE252:OSJ252"/>
    <mergeCell ref="OSK252:OSP252"/>
    <mergeCell ref="OSQ252:OSV252"/>
    <mergeCell ref="OQC252:OQH252"/>
    <mergeCell ref="OQI252:OQN252"/>
    <mergeCell ref="OQO252:OQT252"/>
    <mergeCell ref="OQU252:OQZ252"/>
    <mergeCell ref="ORA252:ORF252"/>
    <mergeCell ref="ORG252:ORL252"/>
    <mergeCell ref="OOS252:OOX252"/>
    <mergeCell ref="OOY252:OPD252"/>
    <mergeCell ref="OPE252:OPJ252"/>
    <mergeCell ref="OPK252:OPP252"/>
    <mergeCell ref="OPQ252:OPV252"/>
    <mergeCell ref="OPW252:OQB252"/>
    <mergeCell ref="ONI252:ONN252"/>
    <mergeCell ref="ONO252:ONT252"/>
    <mergeCell ref="ONU252:ONZ252"/>
    <mergeCell ref="OOA252:OOF252"/>
    <mergeCell ref="OOG252:OOL252"/>
    <mergeCell ref="OOM252:OOR252"/>
    <mergeCell ref="OLY252:OMD252"/>
    <mergeCell ref="OME252:OMJ252"/>
    <mergeCell ref="OMK252:OMP252"/>
    <mergeCell ref="OMQ252:OMV252"/>
    <mergeCell ref="OMW252:ONB252"/>
    <mergeCell ref="ONC252:ONH252"/>
    <mergeCell ref="OKO252:OKT252"/>
    <mergeCell ref="OKU252:OKZ252"/>
    <mergeCell ref="OLA252:OLF252"/>
    <mergeCell ref="OLG252:OLL252"/>
    <mergeCell ref="OLM252:OLR252"/>
    <mergeCell ref="OLS252:OLX252"/>
    <mergeCell ref="OJE252:OJJ252"/>
    <mergeCell ref="OJK252:OJP252"/>
    <mergeCell ref="OJQ252:OJV252"/>
    <mergeCell ref="OJW252:OKB252"/>
    <mergeCell ref="OKC252:OKH252"/>
    <mergeCell ref="OKI252:OKN252"/>
    <mergeCell ref="OHU252:OHZ252"/>
    <mergeCell ref="OIA252:OIF252"/>
    <mergeCell ref="OIG252:OIL252"/>
    <mergeCell ref="OIM252:OIR252"/>
    <mergeCell ref="OIS252:OIX252"/>
    <mergeCell ref="OIY252:OJD252"/>
    <mergeCell ref="OGK252:OGP252"/>
    <mergeCell ref="OGQ252:OGV252"/>
    <mergeCell ref="OGW252:OHB252"/>
    <mergeCell ref="OHC252:OHH252"/>
    <mergeCell ref="OHI252:OHN252"/>
    <mergeCell ref="OHO252:OHT252"/>
    <mergeCell ref="OFA252:OFF252"/>
    <mergeCell ref="OFG252:OFL252"/>
    <mergeCell ref="OFM252:OFR252"/>
    <mergeCell ref="OFS252:OFX252"/>
    <mergeCell ref="OFY252:OGD252"/>
    <mergeCell ref="OGE252:OGJ252"/>
    <mergeCell ref="ODQ252:ODV252"/>
    <mergeCell ref="ODW252:OEB252"/>
    <mergeCell ref="OEC252:OEH252"/>
    <mergeCell ref="OEI252:OEN252"/>
    <mergeCell ref="OEO252:OET252"/>
    <mergeCell ref="OEU252:OEZ252"/>
    <mergeCell ref="OCG252:OCL252"/>
    <mergeCell ref="OCM252:OCR252"/>
    <mergeCell ref="OCS252:OCX252"/>
    <mergeCell ref="OCY252:ODD252"/>
    <mergeCell ref="ODE252:ODJ252"/>
    <mergeCell ref="ODK252:ODP252"/>
    <mergeCell ref="OAW252:OBB252"/>
    <mergeCell ref="OBC252:OBH252"/>
    <mergeCell ref="OBI252:OBN252"/>
    <mergeCell ref="OBO252:OBT252"/>
    <mergeCell ref="OBU252:OBZ252"/>
    <mergeCell ref="OCA252:OCF252"/>
    <mergeCell ref="NZM252:NZR252"/>
    <mergeCell ref="NZS252:NZX252"/>
    <mergeCell ref="NZY252:OAD252"/>
    <mergeCell ref="OAE252:OAJ252"/>
    <mergeCell ref="OAK252:OAP252"/>
    <mergeCell ref="OAQ252:OAV252"/>
    <mergeCell ref="NYC252:NYH252"/>
    <mergeCell ref="NYI252:NYN252"/>
    <mergeCell ref="NYO252:NYT252"/>
    <mergeCell ref="NYU252:NYZ252"/>
    <mergeCell ref="NZA252:NZF252"/>
    <mergeCell ref="NZG252:NZL252"/>
    <mergeCell ref="NWS252:NWX252"/>
    <mergeCell ref="NWY252:NXD252"/>
    <mergeCell ref="NXE252:NXJ252"/>
    <mergeCell ref="NXK252:NXP252"/>
    <mergeCell ref="NXQ252:NXV252"/>
    <mergeCell ref="NXW252:NYB252"/>
    <mergeCell ref="NVI252:NVN252"/>
    <mergeCell ref="NVO252:NVT252"/>
    <mergeCell ref="NVU252:NVZ252"/>
    <mergeCell ref="NWA252:NWF252"/>
    <mergeCell ref="NWG252:NWL252"/>
    <mergeCell ref="NWM252:NWR252"/>
    <mergeCell ref="NTY252:NUD252"/>
    <mergeCell ref="NUE252:NUJ252"/>
    <mergeCell ref="NUK252:NUP252"/>
    <mergeCell ref="NUQ252:NUV252"/>
    <mergeCell ref="NUW252:NVB252"/>
    <mergeCell ref="NVC252:NVH252"/>
    <mergeCell ref="NSO252:NST252"/>
    <mergeCell ref="NSU252:NSZ252"/>
    <mergeCell ref="NTA252:NTF252"/>
    <mergeCell ref="NTG252:NTL252"/>
    <mergeCell ref="NTM252:NTR252"/>
    <mergeCell ref="NTS252:NTX252"/>
    <mergeCell ref="NRE252:NRJ252"/>
    <mergeCell ref="NRK252:NRP252"/>
    <mergeCell ref="NRQ252:NRV252"/>
    <mergeCell ref="NRW252:NSB252"/>
    <mergeCell ref="NSC252:NSH252"/>
    <mergeCell ref="NSI252:NSN252"/>
    <mergeCell ref="NPU252:NPZ252"/>
    <mergeCell ref="NQA252:NQF252"/>
    <mergeCell ref="NQG252:NQL252"/>
    <mergeCell ref="NQM252:NQR252"/>
    <mergeCell ref="NQS252:NQX252"/>
    <mergeCell ref="NQY252:NRD252"/>
    <mergeCell ref="NOK252:NOP252"/>
    <mergeCell ref="NOQ252:NOV252"/>
    <mergeCell ref="NOW252:NPB252"/>
    <mergeCell ref="NPC252:NPH252"/>
    <mergeCell ref="NPI252:NPN252"/>
    <mergeCell ref="NPO252:NPT252"/>
    <mergeCell ref="NNA252:NNF252"/>
    <mergeCell ref="NNG252:NNL252"/>
    <mergeCell ref="NNM252:NNR252"/>
    <mergeCell ref="NNS252:NNX252"/>
    <mergeCell ref="NNY252:NOD252"/>
    <mergeCell ref="NOE252:NOJ252"/>
    <mergeCell ref="NLQ252:NLV252"/>
    <mergeCell ref="NLW252:NMB252"/>
    <mergeCell ref="NMC252:NMH252"/>
    <mergeCell ref="NMI252:NMN252"/>
    <mergeCell ref="NMO252:NMT252"/>
    <mergeCell ref="NMU252:NMZ252"/>
    <mergeCell ref="NKG252:NKL252"/>
    <mergeCell ref="NKM252:NKR252"/>
    <mergeCell ref="NKS252:NKX252"/>
    <mergeCell ref="NKY252:NLD252"/>
    <mergeCell ref="NLE252:NLJ252"/>
    <mergeCell ref="NLK252:NLP252"/>
    <mergeCell ref="NIW252:NJB252"/>
    <mergeCell ref="NJC252:NJH252"/>
    <mergeCell ref="NJI252:NJN252"/>
    <mergeCell ref="NJO252:NJT252"/>
    <mergeCell ref="NJU252:NJZ252"/>
    <mergeCell ref="NKA252:NKF252"/>
    <mergeCell ref="NHM252:NHR252"/>
    <mergeCell ref="NHS252:NHX252"/>
    <mergeCell ref="NHY252:NID252"/>
    <mergeCell ref="NIE252:NIJ252"/>
    <mergeCell ref="NIK252:NIP252"/>
    <mergeCell ref="NIQ252:NIV252"/>
    <mergeCell ref="NGC252:NGH252"/>
    <mergeCell ref="NGI252:NGN252"/>
    <mergeCell ref="NGO252:NGT252"/>
    <mergeCell ref="NGU252:NGZ252"/>
    <mergeCell ref="NHA252:NHF252"/>
    <mergeCell ref="NHG252:NHL252"/>
    <mergeCell ref="NES252:NEX252"/>
    <mergeCell ref="NEY252:NFD252"/>
    <mergeCell ref="NFE252:NFJ252"/>
    <mergeCell ref="NFK252:NFP252"/>
    <mergeCell ref="NFQ252:NFV252"/>
    <mergeCell ref="NFW252:NGB252"/>
    <mergeCell ref="NDI252:NDN252"/>
    <mergeCell ref="NDO252:NDT252"/>
    <mergeCell ref="NDU252:NDZ252"/>
    <mergeCell ref="NEA252:NEF252"/>
    <mergeCell ref="NEG252:NEL252"/>
    <mergeCell ref="NEM252:NER252"/>
    <mergeCell ref="NBY252:NCD252"/>
    <mergeCell ref="NCE252:NCJ252"/>
    <mergeCell ref="NCK252:NCP252"/>
    <mergeCell ref="NCQ252:NCV252"/>
    <mergeCell ref="NCW252:NDB252"/>
    <mergeCell ref="NDC252:NDH252"/>
    <mergeCell ref="NAO252:NAT252"/>
    <mergeCell ref="NAU252:NAZ252"/>
    <mergeCell ref="NBA252:NBF252"/>
    <mergeCell ref="NBG252:NBL252"/>
    <mergeCell ref="NBM252:NBR252"/>
    <mergeCell ref="NBS252:NBX252"/>
    <mergeCell ref="MZE252:MZJ252"/>
    <mergeCell ref="MZK252:MZP252"/>
    <mergeCell ref="MZQ252:MZV252"/>
    <mergeCell ref="MZW252:NAB252"/>
    <mergeCell ref="NAC252:NAH252"/>
    <mergeCell ref="NAI252:NAN252"/>
    <mergeCell ref="MXU252:MXZ252"/>
    <mergeCell ref="MYA252:MYF252"/>
    <mergeCell ref="MYG252:MYL252"/>
    <mergeCell ref="MYM252:MYR252"/>
    <mergeCell ref="MYS252:MYX252"/>
    <mergeCell ref="MYY252:MZD252"/>
    <mergeCell ref="MWK252:MWP252"/>
    <mergeCell ref="MWQ252:MWV252"/>
    <mergeCell ref="MWW252:MXB252"/>
    <mergeCell ref="MXC252:MXH252"/>
    <mergeCell ref="MXI252:MXN252"/>
    <mergeCell ref="MXO252:MXT252"/>
    <mergeCell ref="MVA252:MVF252"/>
    <mergeCell ref="MVG252:MVL252"/>
    <mergeCell ref="MVM252:MVR252"/>
    <mergeCell ref="MVS252:MVX252"/>
    <mergeCell ref="MVY252:MWD252"/>
    <mergeCell ref="MWE252:MWJ252"/>
    <mergeCell ref="MTQ252:MTV252"/>
    <mergeCell ref="MTW252:MUB252"/>
    <mergeCell ref="MUC252:MUH252"/>
    <mergeCell ref="MUI252:MUN252"/>
    <mergeCell ref="MUO252:MUT252"/>
    <mergeCell ref="MUU252:MUZ252"/>
    <mergeCell ref="MSG252:MSL252"/>
    <mergeCell ref="MSM252:MSR252"/>
    <mergeCell ref="MSS252:MSX252"/>
    <mergeCell ref="MSY252:MTD252"/>
    <mergeCell ref="MTE252:MTJ252"/>
    <mergeCell ref="MTK252:MTP252"/>
    <mergeCell ref="MQW252:MRB252"/>
    <mergeCell ref="MRC252:MRH252"/>
    <mergeCell ref="MRI252:MRN252"/>
    <mergeCell ref="MRO252:MRT252"/>
    <mergeCell ref="MRU252:MRZ252"/>
    <mergeCell ref="MSA252:MSF252"/>
    <mergeCell ref="MPM252:MPR252"/>
    <mergeCell ref="MPS252:MPX252"/>
    <mergeCell ref="MPY252:MQD252"/>
    <mergeCell ref="MQE252:MQJ252"/>
    <mergeCell ref="MQK252:MQP252"/>
    <mergeCell ref="MQQ252:MQV252"/>
    <mergeCell ref="MOC252:MOH252"/>
    <mergeCell ref="MOI252:MON252"/>
    <mergeCell ref="MOO252:MOT252"/>
    <mergeCell ref="MOU252:MOZ252"/>
    <mergeCell ref="MPA252:MPF252"/>
    <mergeCell ref="MPG252:MPL252"/>
    <mergeCell ref="MMS252:MMX252"/>
    <mergeCell ref="MMY252:MND252"/>
    <mergeCell ref="MNE252:MNJ252"/>
    <mergeCell ref="MNK252:MNP252"/>
    <mergeCell ref="MNQ252:MNV252"/>
    <mergeCell ref="MNW252:MOB252"/>
    <mergeCell ref="MLI252:MLN252"/>
    <mergeCell ref="MLO252:MLT252"/>
    <mergeCell ref="MLU252:MLZ252"/>
    <mergeCell ref="MMA252:MMF252"/>
    <mergeCell ref="MMG252:MML252"/>
    <mergeCell ref="MMM252:MMR252"/>
    <mergeCell ref="MJY252:MKD252"/>
    <mergeCell ref="MKE252:MKJ252"/>
    <mergeCell ref="MKK252:MKP252"/>
    <mergeCell ref="MKQ252:MKV252"/>
    <mergeCell ref="MKW252:MLB252"/>
    <mergeCell ref="MLC252:MLH252"/>
    <mergeCell ref="MIO252:MIT252"/>
    <mergeCell ref="MIU252:MIZ252"/>
    <mergeCell ref="MJA252:MJF252"/>
    <mergeCell ref="MJG252:MJL252"/>
    <mergeCell ref="MJM252:MJR252"/>
    <mergeCell ref="MJS252:MJX252"/>
    <mergeCell ref="MHE252:MHJ252"/>
    <mergeCell ref="MHK252:MHP252"/>
    <mergeCell ref="MHQ252:MHV252"/>
    <mergeCell ref="MHW252:MIB252"/>
    <mergeCell ref="MIC252:MIH252"/>
    <mergeCell ref="MII252:MIN252"/>
    <mergeCell ref="MFU252:MFZ252"/>
    <mergeCell ref="MGA252:MGF252"/>
    <mergeCell ref="MGG252:MGL252"/>
    <mergeCell ref="MGM252:MGR252"/>
    <mergeCell ref="MGS252:MGX252"/>
    <mergeCell ref="MGY252:MHD252"/>
    <mergeCell ref="MEK252:MEP252"/>
    <mergeCell ref="MEQ252:MEV252"/>
    <mergeCell ref="MEW252:MFB252"/>
    <mergeCell ref="MFC252:MFH252"/>
    <mergeCell ref="MFI252:MFN252"/>
    <mergeCell ref="MFO252:MFT252"/>
    <mergeCell ref="MDA252:MDF252"/>
    <mergeCell ref="MDG252:MDL252"/>
    <mergeCell ref="MDM252:MDR252"/>
    <mergeCell ref="MDS252:MDX252"/>
    <mergeCell ref="MDY252:MED252"/>
    <mergeCell ref="MEE252:MEJ252"/>
    <mergeCell ref="MBQ252:MBV252"/>
    <mergeCell ref="MBW252:MCB252"/>
    <mergeCell ref="MCC252:MCH252"/>
    <mergeCell ref="MCI252:MCN252"/>
    <mergeCell ref="MCO252:MCT252"/>
    <mergeCell ref="MCU252:MCZ252"/>
    <mergeCell ref="MAG252:MAL252"/>
    <mergeCell ref="MAM252:MAR252"/>
    <mergeCell ref="MAS252:MAX252"/>
    <mergeCell ref="MAY252:MBD252"/>
    <mergeCell ref="MBE252:MBJ252"/>
    <mergeCell ref="MBK252:MBP252"/>
    <mergeCell ref="LYW252:LZB252"/>
    <mergeCell ref="LZC252:LZH252"/>
    <mergeCell ref="LZI252:LZN252"/>
    <mergeCell ref="LZO252:LZT252"/>
    <mergeCell ref="LZU252:LZZ252"/>
    <mergeCell ref="MAA252:MAF252"/>
    <mergeCell ref="LXM252:LXR252"/>
    <mergeCell ref="LXS252:LXX252"/>
    <mergeCell ref="LXY252:LYD252"/>
    <mergeCell ref="LYE252:LYJ252"/>
    <mergeCell ref="LYK252:LYP252"/>
    <mergeCell ref="LYQ252:LYV252"/>
    <mergeCell ref="LWC252:LWH252"/>
    <mergeCell ref="LWI252:LWN252"/>
    <mergeCell ref="LWO252:LWT252"/>
    <mergeCell ref="LWU252:LWZ252"/>
    <mergeCell ref="LXA252:LXF252"/>
    <mergeCell ref="LXG252:LXL252"/>
    <mergeCell ref="LUS252:LUX252"/>
    <mergeCell ref="LUY252:LVD252"/>
    <mergeCell ref="LVE252:LVJ252"/>
    <mergeCell ref="LVK252:LVP252"/>
    <mergeCell ref="LVQ252:LVV252"/>
    <mergeCell ref="LVW252:LWB252"/>
    <mergeCell ref="LTI252:LTN252"/>
    <mergeCell ref="LTO252:LTT252"/>
    <mergeCell ref="LTU252:LTZ252"/>
    <mergeCell ref="LUA252:LUF252"/>
    <mergeCell ref="LUG252:LUL252"/>
    <mergeCell ref="LUM252:LUR252"/>
    <mergeCell ref="LRY252:LSD252"/>
    <mergeCell ref="LSE252:LSJ252"/>
    <mergeCell ref="LSK252:LSP252"/>
    <mergeCell ref="LSQ252:LSV252"/>
    <mergeCell ref="LSW252:LTB252"/>
    <mergeCell ref="LTC252:LTH252"/>
    <mergeCell ref="LQO252:LQT252"/>
    <mergeCell ref="LQU252:LQZ252"/>
    <mergeCell ref="LRA252:LRF252"/>
    <mergeCell ref="LRG252:LRL252"/>
    <mergeCell ref="LRM252:LRR252"/>
    <mergeCell ref="LRS252:LRX252"/>
    <mergeCell ref="LPE252:LPJ252"/>
    <mergeCell ref="LPK252:LPP252"/>
    <mergeCell ref="LPQ252:LPV252"/>
    <mergeCell ref="LPW252:LQB252"/>
    <mergeCell ref="LQC252:LQH252"/>
    <mergeCell ref="LQI252:LQN252"/>
    <mergeCell ref="LNU252:LNZ252"/>
    <mergeCell ref="LOA252:LOF252"/>
    <mergeCell ref="LOG252:LOL252"/>
    <mergeCell ref="LOM252:LOR252"/>
    <mergeCell ref="LOS252:LOX252"/>
    <mergeCell ref="LOY252:LPD252"/>
    <mergeCell ref="LMK252:LMP252"/>
    <mergeCell ref="LMQ252:LMV252"/>
    <mergeCell ref="LMW252:LNB252"/>
    <mergeCell ref="LNC252:LNH252"/>
    <mergeCell ref="LNI252:LNN252"/>
    <mergeCell ref="LNO252:LNT252"/>
    <mergeCell ref="LLA252:LLF252"/>
    <mergeCell ref="LLG252:LLL252"/>
    <mergeCell ref="LLM252:LLR252"/>
    <mergeCell ref="LLS252:LLX252"/>
    <mergeCell ref="LLY252:LMD252"/>
    <mergeCell ref="LME252:LMJ252"/>
    <mergeCell ref="LJQ252:LJV252"/>
    <mergeCell ref="LJW252:LKB252"/>
    <mergeCell ref="LKC252:LKH252"/>
    <mergeCell ref="LKI252:LKN252"/>
    <mergeCell ref="LKO252:LKT252"/>
    <mergeCell ref="LKU252:LKZ252"/>
    <mergeCell ref="LIG252:LIL252"/>
    <mergeCell ref="LIM252:LIR252"/>
    <mergeCell ref="LIS252:LIX252"/>
    <mergeCell ref="LIY252:LJD252"/>
    <mergeCell ref="LJE252:LJJ252"/>
    <mergeCell ref="LJK252:LJP252"/>
    <mergeCell ref="LGW252:LHB252"/>
    <mergeCell ref="LHC252:LHH252"/>
    <mergeCell ref="LHI252:LHN252"/>
    <mergeCell ref="LHO252:LHT252"/>
    <mergeCell ref="LHU252:LHZ252"/>
    <mergeCell ref="LIA252:LIF252"/>
    <mergeCell ref="LFM252:LFR252"/>
    <mergeCell ref="LFS252:LFX252"/>
    <mergeCell ref="LFY252:LGD252"/>
    <mergeCell ref="LGE252:LGJ252"/>
    <mergeCell ref="LGK252:LGP252"/>
    <mergeCell ref="LGQ252:LGV252"/>
    <mergeCell ref="LEC252:LEH252"/>
    <mergeCell ref="LEI252:LEN252"/>
    <mergeCell ref="LEO252:LET252"/>
    <mergeCell ref="LEU252:LEZ252"/>
    <mergeCell ref="LFA252:LFF252"/>
    <mergeCell ref="LFG252:LFL252"/>
    <mergeCell ref="LCS252:LCX252"/>
    <mergeCell ref="LCY252:LDD252"/>
    <mergeCell ref="LDE252:LDJ252"/>
    <mergeCell ref="LDK252:LDP252"/>
    <mergeCell ref="LDQ252:LDV252"/>
    <mergeCell ref="LDW252:LEB252"/>
    <mergeCell ref="LBI252:LBN252"/>
    <mergeCell ref="LBO252:LBT252"/>
    <mergeCell ref="LBU252:LBZ252"/>
    <mergeCell ref="LCA252:LCF252"/>
    <mergeCell ref="LCG252:LCL252"/>
    <mergeCell ref="LCM252:LCR252"/>
    <mergeCell ref="KZY252:LAD252"/>
    <mergeCell ref="LAE252:LAJ252"/>
    <mergeCell ref="LAK252:LAP252"/>
    <mergeCell ref="LAQ252:LAV252"/>
    <mergeCell ref="LAW252:LBB252"/>
    <mergeCell ref="LBC252:LBH252"/>
    <mergeCell ref="KYO252:KYT252"/>
    <mergeCell ref="KYU252:KYZ252"/>
    <mergeCell ref="KZA252:KZF252"/>
    <mergeCell ref="KZG252:KZL252"/>
    <mergeCell ref="KZM252:KZR252"/>
    <mergeCell ref="KZS252:KZX252"/>
    <mergeCell ref="KXE252:KXJ252"/>
    <mergeCell ref="KXK252:KXP252"/>
    <mergeCell ref="KXQ252:KXV252"/>
    <mergeCell ref="KXW252:KYB252"/>
    <mergeCell ref="KYC252:KYH252"/>
    <mergeCell ref="KYI252:KYN252"/>
    <mergeCell ref="KVU252:KVZ252"/>
    <mergeCell ref="KWA252:KWF252"/>
    <mergeCell ref="KWG252:KWL252"/>
    <mergeCell ref="KWM252:KWR252"/>
    <mergeCell ref="KWS252:KWX252"/>
    <mergeCell ref="KWY252:KXD252"/>
    <mergeCell ref="KUK252:KUP252"/>
    <mergeCell ref="KUQ252:KUV252"/>
    <mergeCell ref="KUW252:KVB252"/>
    <mergeCell ref="KVC252:KVH252"/>
    <mergeCell ref="KVI252:KVN252"/>
    <mergeCell ref="KVO252:KVT252"/>
    <mergeCell ref="KTA252:KTF252"/>
    <mergeCell ref="KTG252:KTL252"/>
    <mergeCell ref="KTM252:KTR252"/>
    <mergeCell ref="KTS252:KTX252"/>
    <mergeCell ref="KTY252:KUD252"/>
    <mergeCell ref="KUE252:KUJ252"/>
    <mergeCell ref="KRQ252:KRV252"/>
    <mergeCell ref="KRW252:KSB252"/>
    <mergeCell ref="KSC252:KSH252"/>
    <mergeCell ref="KSI252:KSN252"/>
    <mergeCell ref="KSO252:KST252"/>
    <mergeCell ref="KSU252:KSZ252"/>
    <mergeCell ref="KQG252:KQL252"/>
    <mergeCell ref="KQM252:KQR252"/>
    <mergeCell ref="KQS252:KQX252"/>
    <mergeCell ref="KQY252:KRD252"/>
    <mergeCell ref="KRE252:KRJ252"/>
    <mergeCell ref="KRK252:KRP252"/>
    <mergeCell ref="KOW252:KPB252"/>
    <mergeCell ref="KPC252:KPH252"/>
    <mergeCell ref="KPI252:KPN252"/>
    <mergeCell ref="KPO252:KPT252"/>
    <mergeCell ref="KPU252:KPZ252"/>
    <mergeCell ref="KQA252:KQF252"/>
    <mergeCell ref="KNM252:KNR252"/>
    <mergeCell ref="KNS252:KNX252"/>
    <mergeCell ref="KNY252:KOD252"/>
    <mergeCell ref="KOE252:KOJ252"/>
    <mergeCell ref="KOK252:KOP252"/>
    <mergeCell ref="KOQ252:KOV252"/>
    <mergeCell ref="KMC252:KMH252"/>
    <mergeCell ref="KMI252:KMN252"/>
    <mergeCell ref="KMO252:KMT252"/>
    <mergeCell ref="KMU252:KMZ252"/>
    <mergeCell ref="KNA252:KNF252"/>
    <mergeCell ref="KNG252:KNL252"/>
    <mergeCell ref="KKS252:KKX252"/>
    <mergeCell ref="KKY252:KLD252"/>
    <mergeCell ref="KLE252:KLJ252"/>
    <mergeCell ref="KLK252:KLP252"/>
    <mergeCell ref="KLQ252:KLV252"/>
    <mergeCell ref="KLW252:KMB252"/>
    <mergeCell ref="KJI252:KJN252"/>
    <mergeCell ref="KJO252:KJT252"/>
    <mergeCell ref="KJU252:KJZ252"/>
    <mergeCell ref="KKA252:KKF252"/>
    <mergeCell ref="KKG252:KKL252"/>
    <mergeCell ref="KKM252:KKR252"/>
    <mergeCell ref="KHY252:KID252"/>
    <mergeCell ref="KIE252:KIJ252"/>
    <mergeCell ref="KIK252:KIP252"/>
    <mergeCell ref="KIQ252:KIV252"/>
    <mergeCell ref="KIW252:KJB252"/>
    <mergeCell ref="KJC252:KJH252"/>
    <mergeCell ref="KGO252:KGT252"/>
    <mergeCell ref="KGU252:KGZ252"/>
    <mergeCell ref="KHA252:KHF252"/>
    <mergeCell ref="KHG252:KHL252"/>
    <mergeCell ref="KHM252:KHR252"/>
    <mergeCell ref="KHS252:KHX252"/>
    <mergeCell ref="KFE252:KFJ252"/>
    <mergeCell ref="KFK252:KFP252"/>
    <mergeCell ref="KFQ252:KFV252"/>
    <mergeCell ref="KFW252:KGB252"/>
    <mergeCell ref="KGC252:KGH252"/>
    <mergeCell ref="KGI252:KGN252"/>
    <mergeCell ref="KDU252:KDZ252"/>
    <mergeCell ref="KEA252:KEF252"/>
    <mergeCell ref="KEG252:KEL252"/>
    <mergeCell ref="KEM252:KER252"/>
    <mergeCell ref="KES252:KEX252"/>
    <mergeCell ref="KEY252:KFD252"/>
    <mergeCell ref="KCK252:KCP252"/>
    <mergeCell ref="KCQ252:KCV252"/>
    <mergeCell ref="KCW252:KDB252"/>
    <mergeCell ref="KDC252:KDH252"/>
    <mergeCell ref="KDI252:KDN252"/>
    <mergeCell ref="KDO252:KDT252"/>
    <mergeCell ref="KBA252:KBF252"/>
    <mergeCell ref="KBG252:KBL252"/>
    <mergeCell ref="KBM252:KBR252"/>
    <mergeCell ref="KBS252:KBX252"/>
    <mergeCell ref="KBY252:KCD252"/>
    <mergeCell ref="KCE252:KCJ252"/>
    <mergeCell ref="JZQ252:JZV252"/>
    <mergeCell ref="JZW252:KAB252"/>
    <mergeCell ref="KAC252:KAH252"/>
    <mergeCell ref="KAI252:KAN252"/>
    <mergeCell ref="KAO252:KAT252"/>
    <mergeCell ref="KAU252:KAZ252"/>
    <mergeCell ref="JYG252:JYL252"/>
    <mergeCell ref="JYM252:JYR252"/>
    <mergeCell ref="JYS252:JYX252"/>
    <mergeCell ref="JYY252:JZD252"/>
    <mergeCell ref="JZE252:JZJ252"/>
    <mergeCell ref="JZK252:JZP252"/>
    <mergeCell ref="JWW252:JXB252"/>
    <mergeCell ref="JXC252:JXH252"/>
    <mergeCell ref="JXI252:JXN252"/>
    <mergeCell ref="JXO252:JXT252"/>
    <mergeCell ref="JXU252:JXZ252"/>
    <mergeCell ref="JYA252:JYF252"/>
    <mergeCell ref="JVM252:JVR252"/>
    <mergeCell ref="JVS252:JVX252"/>
    <mergeCell ref="JVY252:JWD252"/>
    <mergeCell ref="JWE252:JWJ252"/>
    <mergeCell ref="JWK252:JWP252"/>
    <mergeCell ref="JWQ252:JWV252"/>
    <mergeCell ref="JUC252:JUH252"/>
    <mergeCell ref="JUI252:JUN252"/>
    <mergeCell ref="JUO252:JUT252"/>
    <mergeCell ref="JUU252:JUZ252"/>
    <mergeCell ref="JVA252:JVF252"/>
    <mergeCell ref="JVG252:JVL252"/>
    <mergeCell ref="JSS252:JSX252"/>
    <mergeCell ref="JSY252:JTD252"/>
    <mergeCell ref="JTE252:JTJ252"/>
    <mergeCell ref="JTK252:JTP252"/>
    <mergeCell ref="JTQ252:JTV252"/>
    <mergeCell ref="JTW252:JUB252"/>
    <mergeCell ref="JRI252:JRN252"/>
    <mergeCell ref="JRO252:JRT252"/>
    <mergeCell ref="JRU252:JRZ252"/>
    <mergeCell ref="JSA252:JSF252"/>
    <mergeCell ref="JSG252:JSL252"/>
    <mergeCell ref="JSM252:JSR252"/>
    <mergeCell ref="JPY252:JQD252"/>
    <mergeCell ref="JQE252:JQJ252"/>
    <mergeCell ref="JQK252:JQP252"/>
    <mergeCell ref="JQQ252:JQV252"/>
    <mergeCell ref="JQW252:JRB252"/>
    <mergeCell ref="JRC252:JRH252"/>
    <mergeCell ref="JOO252:JOT252"/>
    <mergeCell ref="JOU252:JOZ252"/>
    <mergeCell ref="JPA252:JPF252"/>
    <mergeCell ref="JPG252:JPL252"/>
    <mergeCell ref="JPM252:JPR252"/>
    <mergeCell ref="JPS252:JPX252"/>
    <mergeCell ref="JNE252:JNJ252"/>
    <mergeCell ref="JNK252:JNP252"/>
    <mergeCell ref="JNQ252:JNV252"/>
    <mergeCell ref="JNW252:JOB252"/>
    <mergeCell ref="JOC252:JOH252"/>
    <mergeCell ref="JOI252:JON252"/>
    <mergeCell ref="JLU252:JLZ252"/>
    <mergeCell ref="JMA252:JMF252"/>
    <mergeCell ref="JMG252:JML252"/>
    <mergeCell ref="JMM252:JMR252"/>
    <mergeCell ref="JMS252:JMX252"/>
    <mergeCell ref="JMY252:JND252"/>
    <mergeCell ref="JKK252:JKP252"/>
    <mergeCell ref="JKQ252:JKV252"/>
    <mergeCell ref="JKW252:JLB252"/>
    <mergeCell ref="JLC252:JLH252"/>
    <mergeCell ref="JLI252:JLN252"/>
    <mergeCell ref="JLO252:JLT252"/>
    <mergeCell ref="JJA252:JJF252"/>
    <mergeCell ref="JJG252:JJL252"/>
    <mergeCell ref="JJM252:JJR252"/>
    <mergeCell ref="JJS252:JJX252"/>
    <mergeCell ref="JJY252:JKD252"/>
    <mergeCell ref="JKE252:JKJ252"/>
    <mergeCell ref="JHQ252:JHV252"/>
    <mergeCell ref="JHW252:JIB252"/>
    <mergeCell ref="JIC252:JIH252"/>
    <mergeCell ref="JII252:JIN252"/>
    <mergeCell ref="JIO252:JIT252"/>
    <mergeCell ref="JIU252:JIZ252"/>
    <mergeCell ref="JGG252:JGL252"/>
    <mergeCell ref="JGM252:JGR252"/>
    <mergeCell ref="JGS252:JGX252"/>
    <mergeCell ref="JGY252:JHD252"/>
    <mergeCell ref="JHE252:JHJ252"/>
    <mergeCell ref="JHK252:JHP252"/>
    <mergeCell ref="JEW252:JFB252"/>
    <mergeCell ref="JFC252:JFH252"/>
    <mergeCell ref="JFI252:JFN252"/>
    <mergeCell ref="JFO252:JFT252"/>
    <mergeCell ref="JFU252:JFZ252"/>
    <mergeCell ref="JGA252:JGF252"/>
    <mergeCell ref="JDM252:JDR252"/>
    <mergeCell ref="JDS252:JDX252"/>
    <mergeCell ref="JDY252:JED252"/>
    <mergeCell ref="JEE252:JEJ252"/>
    <mergeCell ref="JEK252:JEP252"/>
    <mergeCell ref="JEQ252:JEV252"/>
    <mergeCell ref="JCC252:JCH252"/>
    <mergeCell ref="JCI252:JCN252"/>
    <mergeCell ref="JCO252:JCT252"/>
    <mergeCell ref="JCU252:JCZ252"/>
    <mergeCell ref="JDA252:JDF252"/>
    <mergeCell ref="JDG252:JDL252"/>
    <mergeCell ref="JAS252:JAX252"/>
    <mergeCell ref="JAY252:JBD252"/>
    <mergeCell ref="JBE252:JBJ252"/>
    <mergeCell ref="JBK252:JBP252"/>
    <mergeCell ref="JBQ252:JBV252"/>
    <mergeCell ref="JBW252:JCB252"/>
    <mergeCell ref="IZI252:IZN252"/>
    <mergeCell ref="IZO252:IZT252"/>
    <mergeCell ref="IZU252:IZZ252"/>
    <mergeCell ref="JAA252:JAF252"/>
    <mergeCell ref="JAG252:JAL252"/>
    <mergeCell ref="JAM252:JAR252"/>
    <mergeCell ref="IXY252:IYD252"/>
    <mergeCell ref="IYE252:IYJ252"/>
    <mergeCell ref="IYK252:IYP252"/>
    <mergeCell ref="IYQ252:IYV252"/>
    <mergeCell ref="IYW252:IZB252"/>
    <mergeCell ref="IZC252:IZH252"/>
    <mergeCell ref="IWO252:IWT252"/>
    <mergeCell ref="IWU252:IWZ252"/>
    <mergeCell ref="IXA252:IXF252"/>
    <mergeCell ref="IXG252:IXL252"/>
    <mergeCell ref="IXM252:IXR252"/>
    <mergeCell ref="IXS252:IXX252"/>
    <mergeCell ref="IVE252:IVJ252"/>
    <mergeCell ref="IVK252:IVP252"/>
    <mergeCell ref="IVQ252:IVV252"/>
    <mergeCell ref="IVW252:IWB252"/>
    <mergeCell ref="IWC252:IWH252"/>
    <mergeCell ref="IWI252:IWN252"/>
    <mergeCell ref="ITU252:ITZ252"/>
    <mergeCell ref="IUA252:IUF252"/>
    <mergeCell ref="IUG252:IUL252"/>
    <mergeCell ref="IUM252:IUR252"/>
    <mergeCell ref="IUS252:IUX252"/>
    <mergeCell ref="IUY252:IVD252"/>
    <mergeCell ref="ISK252:ISP252"/>
    <mergeCell ref="ISQ252:ISV252"/>
    <mergeCell ref="ISW252:ITB252"/>
    <mergeCell ref="ITC252:ITH252"/>
    <mergeCell ref="ITI252:ITN252"/>
    <mergeCell ref="ITO252:ITT252"/>
    <mergeCell ref="IRA252:IRF252"/>
    <mergeCell ref="IRG252:IRL252"/>
    <mergeCell ref="IRM252:IRR252"/>
    <mergeCell ref="IRS252:IRX252"/>
    <mergeCell ref="IRY252:ISD252"/>
    <mergeCell ref="ISE252:ISJ252"/>
    <mergeCell ref="IPQ252:IPV252"/>
    <mergeCell ref="IPW252:IQB252"/>
    <mergeCell ref="IQC252:IQH252"/>
    <mergeCell ref="IQI252:IQN252"/>
    <mergeCell ref="IQO252:IQT252"/>
    <mergeCell ref="IQU252:IQZ252"/>
    <mergeCell ref="IOG252:IOL252"/>
    <mergeCell ref="IOM252:IOR252"/>
    <mergeCell ref="IOS252:IOX252"/>
    <mergeCell ref="IOY252:IPD252"/>
    <mergeCell ref="IPE252:IPJ252"/>
    <mergeCell ref="IPK252:IPP252"/>
    <mergeCell ref="IMW252:INB252"/>
    <mergeCell ref="INC252:INH252"/>
    <mergeCell ref="INI252:INN252"/>
    <mergeCell ref="INO252:INT252"/>
    <mergeCell ref="INU252:INZ252"/>
    <mergeCell ref="IOA252:IOF252"/>
    <mergeCell ref="ILM252:ILR252"/>
    <mergeCell ref="ILS252:ILX252"/>
    <mergeCell ref="ILY252:IMD252"/>
    <mergeCell ref="IME252:IMJ252"/>
    <mergeCell ref="IMK252:IMP252"/>
    <mergeCell ref="IMQ252:IMV252"/>
    <mergeCell ref="IKC252:IKH252"/>
    <mergeCell ref="IKI252:IKN252"/>
    <mergeCell ref="IKO252:IKT252"/>
    <mergeCell ref="IKU252:IKZ252"/>
    <mergeCell ref="ILA252:ILF252"/>
    <mergeCell ref="ILG252:ILL252"/>
    <mergeCell ref="IIS252:IIX252"/>
    <mergeCell ref="IIY252:IJD252"/>
    <mergeCell ref="IJE252:IJJ252"/>
    <mergeCell ref="IJK252:IJP252"/>
    <mergeCell ref="IJQ252:IJV252"/>
    <mergeCell ref="IJW252:IKB252"/>
    <mergeCell ref="IHI252:IHN252"/>
    <mergeCell ref="IHO252:IHT252"/>
    <mergeCell ref="IHU252:IHZ252"/>
    <mergeCell ref="IIA252:IIF252"/>
    <mergeCell ref="IIG252:IIL252"/>
    <mergeCell ref="IIM252:IIR252"/>
    <mergeCell ref="IFY252:IGD252"/>
    <mergeCell ref="IGE252:IGJ252"/>
    <mergeCell ref="IGK252:IGP252"/>
    <mergeCell ref="IGQ252:IGV252"/>
    <mergeCell ref="IGW252:IHB252"/>
    <mergeCell ref="IHC252:IHH252"/>
    <mergeCell ref="IEO252:IET252"/>
    <mergeCell ref="IEU252:IEZ252"/>
    <mergeCell ref="IFA252:IFF252"/>
    <mergeCell ref="IFG252:IFL252"/>
    <mergeCell ref="IFM252:IFR252"/>
    <mergeCell ref="IFS252:IFX252"/>
    <mergeCell ref="IDE252:IDJ252"/>
    <mergeCell ref="IDK252:IDP252"/>
    <mergeCell ref="IDQ252:IDV252"/>
    <mergeCell ref="IDW252:IEB252"/>
    <mergeCell ref="IEC252:IEH252"/>
    <mergeCell ref="IEI252:IEN252"/>
    <mergeCell ref="IBU252:IBZ252"/>
    <mergeCell ref="ICA252:ICF252"/>
    <mergeCell ref="ICG252:ICL252"/>
    <mergeCell ref="ICM252:ICR252"/>
    <mergeCell ref="ICS252:ICX252"/>
    <mergeCell ref="ICY252:IDD252"/>
    <mergeCell ref="IAK252:IAP252"/>
    <mergeCell ref="IAQ252:IAV252"/>
    <mergeCell ref="IAW252:IBB252"/>
    <mergeCell ref="IBC252:IBH252"/>
    <mergeCell ref="IBI252:IBN252"/>
    <mergeCell ref="IBO252:IBT252"/>
    <mergeCell ref="HZA252:HZF252"/>
    <mergeCell ref="HZG252:HZL252"/>
    <mergeCell ref="HZM252:HZR252"/>
    <mergeCell ref="HZS252:HZX252"/>
    <mergeCell ref="HZY252:IAD252"/>
    <mergeCell ref="IAE252:IAJ252"/>
    <mergeCell ref="HXQ252:HXV252"/>
    <mergeCell ref="HXW252:HYB252"/>
    <mergeCell ref="HYC252:HYH252"/>
    <mergeCell ref="HYI252:HYN252"/>
    <mergeCell ref="HYO252:HYT252"/>
    <mergeCell ref="HYU252:HYZ252"/>
    <mergeCell ref="HWG252:HWL252"/>
    <mergeCell ref="HWM252:HWR252"/>
    <mergeCell ref="HWS252:HWX252"/>
    <mergeCell ref="HWY252:HXD252"/>
    <mergeCell ref="HXE252:HXJ252"/>
    <mergeCell ref="HXK252:HXP252"/>
    <mergeCell ref="HUW252:HVB252"/>
    <mergeCell ref="HVC252:HVH252"/>
    <mergeCell ref="HVI252:HVN252"/>
    <mergeCell ref="HVO252:HVT252"/>
    <mergeCell ref="HVU252:HVZ252"/>
    <mergeCell ref="HWA252:HWF252"/>
    <mergeCell ref="HTM252:HTR252"/>
    <mergeCell ref="HTS252:HTX252"/>
    <mergeCell ref="HTY252:HUD252"/>
    <mergeCell ref="HUE252:HUJ252"/>
    <mergeCell ref="HUK252:HUP252"/>
    <mergeCell ref="HUQ252:HUV252"/>
    <mergeCell ref="HSC252:HSH252"/>
    <mergeCell ref="HSI252:HSN252"/>
    <mergeCell ref="HSO252:HST252"/>
    <mergeCell ref="HSU252:HSZ252"/>
    <mergeCell ref="HTA252:HTF252"/>
    <mergeCell ref="HTG252:HTL252"/>
    <mergeCell ref="HQS252:HQX252"/>
    <mergeCell ref="HQY252:HRD252"/>
    <mergeCell ref="HRE252:HRJ252"/>
    <mergeCell ref="HRK252:HRP252"/>
    <mergeCell ref="HRQ252:HRV252"/>
    <mergeCell ref="HRW252:HSB252"/>
    <mergeCell ref="HPI252:HPN252"/>
    <mergeCell ref="HPO252:HPT252"/>
    <mergeCell ref="HPU252:HPZ252"/>
    <mergeCell ref="HQA252:HQF252"/>
    <mergeCell ref="HQG252:HQL252"/>
    <mergeCell ref="HQM252:HQR252"/>
    <mergeCell ref="HNY252:HOD252"/>
    <mergeCell ref="HOE252:HOJ252"/>
    <mergeCell ref="HOK252:HOP252"/>
    <mergeCell ref="HOQ252:HOV252"/>
    <mergeCell ref="HOW252:HPB252"/>
    <mergeCell ref="HPC252:HPH252"/>
    <mergeCell ref="HMO252:HMT252"/>
    <mergeCell ref="HMU252:HMZ252"/>
    <mergeCell ref="HNA252:HNF252"/>
    <mergeCell ref="HNG252:HNL252"/>
    <mergeCell ref="HNM252:HNR252"/>
    <mergeCell ref="HNS252:HNX252"/>
    <mergeCell ref="HLE252:HLJ252"/>
    <mergeCell ref="HLK252:HLP252"/>
    <mergeCell ref="HLQ252:HLV252"/>
    <mergeCell ref="HLW252:HMB252"/>
    <mergeCell ref="HMC252:HMH252"/>
    <mergeCell ref="HMI252:HMN252"/>
    <mergeCell ref="HJU252:HJZ252"/>
    <mergeCell ref="HKA252:HKF252"/>
    <mergeCell ref="HKG252:HKL252"/>
    <mergeCell ref="HKM252:HKR252"/>
    <mergeCell ref="HKS252:HKX252"/>
    <mergeCell ref="HKY252:HLD252"/>
    <mergeCell ref="HIK252:HIP252"/>
    <mergeCell ref="HIQ252:HIV252"/>
    <mergeCell ref="HIW252:HJB252"/>
    <mergeCell ref="HJC252:HJH252"/>
    <mergeCell ref="HJI252:HJN252"/>
    <mergeCell ref="HJO252:HJT252"/>
    <mergeCell ref="HHA252:HHF252"/>
    <mergeCell ref="HHG252:HHL252"/>
    <mergeCell ref="HHM252:HHR252"/>
    <mergeCell ref="HHS252:HHX252"/>
    <mergeCell ref="HHY252:HID252"/>
    <mergeCell ref="HIE252:HIJ252"/>
    <mergeCell ref="HFQ252:HFV252"/>
    <mergeCell ref="HFW252:HGB252"/>
    <mergeCell ref="HGC252:HGH252"/>
    <mergeCell ref="HGI252:HGN252"/>
    <mergeCell ref="HGO252:HGT252"/>
    <mergeCell ref="HGU252:HGZ252"/>
    <mergeCell ref="HEG252:HEL252"/>
    <mergeCell ref="HEM252:HER252"/>
    <mergeCell ref="HES252:HEX252"/>
    <mergeCell ref="HEY252:HFD252"/>
    <mergeCell ref="HFE252:HFJ252"/>
    <mergeCell ref="HFK252:HFP252"/>
    <mergeCell ref="HCW252:HDB252"/>
    <mergeCell ref="HDC252:HDH252"/>
    <mergeCell ref="HDI252:HDN252"/>
    <mergeCell ref="HDO252:HDT252"/>
    <mergeCell ref="HDU252:HDZ252"/>
    <mergeCell ref="HEA252:HEF252"/>
    <mergeCell ref="HBM252:HBR252"/>
    <mergeCell ref="HBS252:HBX252"/>
    <mergeCell ref="HBY252:HCD252"/>
    <mergeCell ref="HCE252:HCJ252"/>
    <mergeCell ref="HCK252:HCP252"/>
    <mergeCell ref="HCQ252:HCV252"/>
    <mergeCell ref="HAC252:HAH252"/>
    <mergeCell ref="HAI252:HAN252"/>
    <mergeCell ref="HAO252:HAT252"/>
    <mergeCell ref="HAU252:HAZ252"/>
    <mergeCell ref="HBA252:HBF252"/>
    <mergeCell ref="HBG252:HBL252"/>
    <mergeCell ref="GYS252:GYX252"/>
    <mergeCell ref="GYY252:GZD252"/>
    <mergeCell ref="GZE252:GZJ252"/>
    <mergeCell ref="GZK252:GZP252"/>
    <mergeCell ref="GZQ252:GZV252"/>
    <mergeCell ref="GZW252:HAB252"/>
    <mergeCell ref="GXI252:GXN252"/>
    <mergeCell ref="GXO252:GXT252"/>
    <mergeCell ref="GXU252:GXZ252"/>
    <mergeCell ref="GYA252:GYF252"/>
    <mergeCell ref="GYG252:GYL252"/>
    <mergeCell ref="GYM252:GYR252"/>
    <mergeCell ref="GVY252:GWD252"/>
    <mergeCell ref="GWE252:GWJ252"/>
    <mergeCell ref="GWK252:GWP252"/>
    <mergeCell ref="GWQ252:GWV252"/>
    <mergeCell ref="GWW252:GXB252"/>
    <mergeCell ref="GXC252:GXH252"/>
    <mergeCell ref="GUO252:GUT252"/>
    <mergeCell ref="GUU252:GUZ252"/>
    <mergeCell ref="GVA252:GVF252"/>
    <mergeCell ref="GVG252:GVL252"/>
    <mergeCell ref="GVM252:GVR252"/>
    <mergeCell ref="GVS252:GVX252"/>
    <mergeCell ref="GTE252:GTJ252"/>
    <mergeCell ref="GTK252:GTP252"/>
    <mergeCell ref="GTQ252:GTV252"/>
    <mergeCell ref="GTW252:GUB252"/>
    <mergeCell ref="GUC252:GUH252"/>
    <mergeCell ref="GUI252:GUN252"/>
    <mergeCell ref="GRU252:GRZ252"/>
    <mergeCell ref="GSA252:GSF252"/>
    <mergeCell ref="GSG252:GSL252"/>
    <mergeCell ref="GSM252:GSR252"/>
    <mergeCell ref="GSS252:GSX252"/>
    <mergeCell ref="GSY252:GTD252"/>
    <mergeCell ref="GQK252:GQP252"/>
    <mergeCell ref="GQQ252:GQV252"/>
    <mergeCell ref="GQW252:GRB252"/>
    <mergeCell ref="GRC252:GRH252"/>
    <mergeCell ref="GRI252:GRN252"/>
    <mergeCell ref="GRO252:GRT252"/>
    <mergeCell ref="GPA252:GPF252"/>
    <mergeCell ref="GPG252:GPL252"/>
    <mergeCell ref="GPM252:GPR252"/>
    <mergeCell ref="GPS252:GPX252"/>
    <mergeCell ref="GPY252:GQD252"/>
    <mergeCell ref="GQE252:GQJ252"/>
    <mergeCell ref="GNQ252:GNV252"/>
    <mergeCell ref="GNW252:GOB252"/>
    <mergeCell ref="GOC252:GOH252"/>
    <mergeCell ref="GOI252:GON252"/>
    <mergeCell ref="GOO252:GOT252"/>
    <mergeCell ref="GOU252:GOZ252"/>
    <mergeCell ref="GMG252:GML252"/>
    <mergeCell ref="GMM252:GMR252"/>
    <mergeCell ref="GMS252:GMX252"/>
    <mergeCell ref="GMY252:GND252"/>
    <mergeCell ref="GNE252:GNJ252"/>
    <mergeCell ref="GNK252:GNP252"/>
    <mergeCell ref="GKW252:GLB252"/>
    <mergeCell ref="GLC252:GLH252"/>
    <mergeCell ref="GLI252:GLN252"/>
    <mergeCell ref="GLO252:GLT252"/>
    <mergeCell ref="GLU252:GLZ252"/>
    <mergeCell ref="GMA252:GMF252"/>
    <mergeCell ref="GJM252:GJR252"/>
    <mergeCell ref="GJS252:GJX252"/>
    <mergeCell ref="GJY252:GKD252"/>
    <mergeCell ref="GKE252:GKJ252"/>
    <mergeCell ref="GKK252:GKP252"/>
    <mergeCell ref="GKQ252:GKV252"/>
    <mergeCell ref="GIC252:GIH252"/>
    <mergeCell ref="GII252:GIN252"/>
    <mergeCell ref="GIO252:GIT252"/>
    <mergeCell ref="GIU252:GIZ252"/>
    <mergeCell ref="GJA252:GJF252"/>
    <mergeCell ref="GJG252:GJL252"/>
    <mergeCell ref="GGS252:GGX252"/>
    <mergeCell ref="GGY252:GHD252"/>
    <mergeCell ref="GHE252:GHJ252"/>
    <mergeCell ref="GHK252:GHP252"/>
    <mergeCell ref="GHQ252:GHV252"/>
    <mergeCell ref="GHW252:GIB252"/>
    <mergeCell ref="GFI252:GFN252"/>
    <mergeCell ref="GFO252:GFT252"/>
    <mergeCell ref="GFU252:GFZ252"/>
    <mergeCell ref="GGA252:GGF252"/>
    <mergeCell ref="GGG252:GGL252"/>
    <mergeCell ref="GGM252:GGR252"/>
    <mergeCell ref="GDY252:GED252"/>
    <mergeCell ref="GEE252:GEJ252"/>
    <mergeCell ref="GEK252:GEP252"/>
    <mergeCell ref="GEQ252:GEV252"/>
    <mergeCell ref="GEW252:GFB252"/>
    <mergeCell ref="GFC252:GFH252"/>
    <mergeCell ref="GCO252:GCT252"/>
    <mergeCell ref="GCU252:GCZ252"/>
    <mergeCell ref="GDA252:GDF252"/>
    <mergeCell ref="GDG252:GDL252"/>
    <mergeCell ref="GDM252:GDR252"/>
    <mergeCell ref="GDS252:GDX252"/>
    <mergeCell ref="GBE252:GBJ252"/>
    <mergeCell ref="GBK252:GBP252"/>
    <mergeCell ref="GBQ252:GBV252"/>
    <mergeCell ref="GBW252:GCB252"/>
    <mergeCell ref="GCC252:GCH252"/>
    <mergeCell ref="GCI252:GCN252"/>
    <mergeCell ref="FZU252:FZZ252"/>
    <mergeCell ref="GAA252:GAF252"/>
    <mergeCell ref="GAG252:GAL252"/>
    <mergeCell ref="GAM252:GAR252"/>
    <mergeCell ref="GAS252:GAX252"/>
    <mergeCell ref="GAY252:GBD252"/>
    <mergeCell ref="FYK252:FYP252"/>
    <mergeCell ref="FYQ252:FYV252"/>
    <mergeCell ref="FYW252:FZB252"/>
    <mergeCell ref="FZC252:FZH252"/>
    <mergeCell ref="FZI252:FZN252"/>
    <mergeCell ref="FZO252:FZT252"/>
    <mergeCell ref="FXA252:FXF252"/>
    <mergeCell ref="FXG252:FXL252"/>
    <mergeCell ref="FXM252:FXR252"/>
    <mergeCell ref="FXS252:FXX252"/>
    <mergeCell ref="FXY252:FYD252"/>
    <mergeCell ref="FYE252:FYJ252"/>
    <mergeCell ref="FVQ252:FVV252"/>
    <mergeCell ref="FVW252:FWB252"/>
    <mergeCell ref="FWC252:FWH252"/>
    <mergeCell ref="FWI252:FWN252"/>
    <mergeCell ref="FWO252:FWT252"/>
    <mergeCell ref="FWU252:FWZ252"/>
    <mergeCell ref="FUG252:FUL252"/>
    <mergeCell ref="FUM252:FUR252"/>
    <mergeCell ref="FUS252:FUX252"/>
    <mergeCell ref="FUY252:FVD252"/>
    <mergeCell ref="FVE252:FVJ252"/>
    <mergeCell ref="FVK252:FVP252"/>
    <mergeCell ref="FSW252:FTB252"/>
    <mergeCell ref="FTC252:FTH252"/>
    <mergeCell ref="FTI252:FTN252"/>
    <mergeCell ref="FTO252:FTT252"/>
    <mergeCell ref="FTU252:FTZ252"/>
    <mergeCell ref="FUA252:FUF252"/>
    <mergeCell ref="FRM252:FRR252"/>
    <mergeCell ref="FRS252:FRX252"/>
    <mergeCell ref="FRY252:FSD252"/>
    <mergeCell ref="FSE252:FSJ252"/>
    <mergeCell ref="FSK252:FSP252"/>
    <mergeCell ref="FSQ252:FSV252"/>
    <mergeCell ref="FQC252:FQH252"/>
    <mergeCell ref="FQI252:FQN252"/>
    <mergeCell ref="FQO252:FQT252"/>
    <mergeCell ref="FQU252:FQZ252"/>
    <mergeCell ref="FRA252:FRF252"/>
    <mergeCell ref="FRG252:FRL252"/>
    <mergeCell ref="FOS252:FOX252"/>
    <mergeCell ref="FOY252:FPD252"/>
    <mergeCell ref="FPE252:FPJ252"/>
    <mergeCell ref="FPK252:FPP252"/>
    <mergeCell ref="FPQ252:FPV252"/>
    <mergeCell ref="FPW252:FQB252"/>
    <mergeCell ref="FNI252:FNN252"/>
    <mergeCell ref="FNO252:FNT252"/>
    <mergeCell ref="FNU252:FNZ252"/>
    <mergeCell ref="FOA252:FOF252"/>
    <mergeCell ref="FOG252:FOL252"/>
    <mergeCell ref="FOM252:FOR252"/>
    <mergeCell ref="FLY252:FMD252"/>
    <mergeCell ref="FME252:FMJ252"/>
    <mergeCell ref="FMK252:FMP252"/>
    <mergeCell ref="FMQ252:FMV252"/>
    <mergeCell ref="FMW252:FNB252"/>
    <mergeCell ref="FNC252:FNH252"/>
    <mergeCell ref="FKO252:FKT252"/>
    <mergeCell ref="FKU252:FKZ252"/>
    <mergeCell ref="FLA252:FLF252"/>
    <mergeCell ref="FLG252:FLL252"/>
    <mergeCell ref="FLM252:FLR252"/>
    <mergeCell ref="FLS252:FLX252"/>
    <mergeCell ref="FJE252:FJJ252"/>
    <mergeCell ref="FJK252:FJP252"/>
    <mergeCell ref="FJQ252:FJV252"/>
    <mergeCell ref="FJW252:FKB252"/>
    <mergeCell ref="FKC252:FKH252"/>
    <mergeCell ref="FKI252:FKN252"/>
    <mergeCell ref="FHU252:FHZ252"/>
    <mergeCell ref="FIA252:FIF252"/>
    <mergeCell ref="FIG252:FIL252"/>
    <mergeCell ref="FIM252:FIR252"/>
    <mergeCell ref="FIS252:FIX252"/>
    <mergeCell ref="FIY252:FJD252"/>
    <mergeCell ref="FGK252:FGP252"/>
    <mergeCell ref="FGQ252:FGV252"/>
    <mergeCell ref="FGW252:FHB252"/>
    <mergeCell ref="FHC252:FHH252"/>
    <mergeCell ref="FHI252:FHN252"/>
    <mergeCell ref="FHO252:FHT252"/>
    <mergeCell ref="FFA252:FFF252"/>
    <mergeCell ref="FFG252:FFL252"/>
    <mergeCell ref="FFM252:FFR252"/>
    <mergeCell ref="FFS252:FFX252"/>
    <mergeCell ref="FFY252:FGD252"/>
    <mergeCell ref="FGE252:FGJ252"/>
    <mergeCell ref="FDQ252:FDV252"/>
    <mergeCell ref="FDW252:FEB252"/>
    <mergeCell ref="FEC252:FEH252"/>
    <mergeCell ref="FEI252:FEN252"/>
    <mergeCell ref="FEO252:FET252"/>
    <mergeCell ref="FEU252:FEZ252"/>
    <mergeCell ref="FCG252:FCL252"/>
    <mergeCell ref="FCM252:FCR252"/>
    <mergeCell ref="FCS252:FCX252"/>
    <mergeCell ref="FCY252:FDD252"/>
    <mergeCell ref="FDE252:FDJ252"/>
    <mergeCell ref="FDK252:FDP252"/>
    <mergeCell ref="FAW252:FBB252"/>
    <mergeCell ref="FBC252:FBH252"/>
    <mergeCell ref="FBI252:FBN252"/>
    <mergeCell ref="FBO252:FBT252"/>
    <mergeCell ref="FBU252:FBZ252"/>
    <mergeCell ref="FCA252:FCF252"/>
    <mergeCell ref="EZM252:EZR252"/>
    <mergeCell ref="EZS252:EZX252"/>
    <mergeCell ref="EZY252:FAD252"/>
    <mergeCell ref="FAE252:FAJ252"/>
    <mergeCell ref="FAK252:FAP252"/>
    <mergeCell ref="FAQ252:FAV252"/>
    <mergeCell ref="EYC252:EYH252"/>
    <mergeCell ref="EYI252:EYN252"/>
    <mergeCell ref="EYO252:EYT252"/>
    <mergeCell ref="EYU252:EYZ252"/>
    <mergeCell ref="EZA252:EZF252"/>
    <mergeCell ref="EZG252:EZL252"/>
    <mergeCell ref="EWS252:EWX252"/>
    <mergeCell ref="EWY252:EXD252"/>
    <mergeCell ref="EXE252:EXJ252"/>
    <mergeCell ref="EXK252:EXP252"/>
    <mergeCell ref="EXQ252:EXV252"/>
    <mergeCell ref="EXW252:EYB252"/>
    <mergeCell ref="EVI252:EVN252"/>
    <mergeCell ref="EVO252:EVT252"/>
    <mergeCell ref="EVU252:EVZ252"/>
    <mergeCell ref="EWA252:EWF252"/>
    <mergeCell ref="EWG252:EWL252"/>
    <mergeCell ref="EWM252:EWR252"/>
    <mergeCell ref="ETY252:EUD252"/>
    <mergeCell ref="EUE252:EUJ252"/>
    <mergeCell ref="EUK252:EUP252"/>
    <mergeCell ref="EUQ252:EUV252"/>
    <mergeCell ref="EUW252:EVB252"/>
    <mergeCell ref="EVC252:EVH252"/>
    <mergeCell ref="ESO252:EST252"/>
    <mergeCell ref="ESU252:ESZ252"/>
    <mergeCell ref="ETA252:ETF252"/>
    <mergeCell ref="ETG252:ETL252"/>
    <mergeCell ref="ETM252:ETR252"/>
    <mergeCell ref="ETS252:ETX252"/>
    <mergeCell ref="ERE252:ERJ252"/>
    <mergeCell ref="ERK252:ERP252"/>
    <mergeCell ref="ERQ252:ERV252"/>
    <mergeCell ref="ERW252:ESB252"/>
    <mergeCell ref="ESC252:ESH252"/>
    <mergeCell ref="ESI252:ESN252"/>
    <mergeCell ref="EPU252:EPZ252"/>
    <mergeCell ref="EQA252:EQF252"/>
    <mergeCell ref="EQG252:EQL252"/>
    <mergeCell ref="EQM252:EQR252"/>
    <mergeCell ref="EQS252:EQX252"/>
    <mergeCell ref="EQY252:ERD252"/>
    <mergeCell ref="EOK252:EOP252"/>
    <mergeCell ref="EOQ252:EOV252"/>
    <mergeCell ref="EOW252:EPB252"/>
    <mergeCell ref="EPC252:EPH252"/>
    <mergeCell ref="EPI252:EPN252"/>
    <mergeCell ref="EPO252:EPT252"/>
    <mergeCell ref="ENA252:ENF252"/>
    <mergeCell ref="ENG252:ENL252"/>
    <mergeCell ref="ENM252:ENR252"/>
    <mergeCell ref="ENS252:ENX252"/>
    <mergeCell ref="ENY252:EOD252"/>
    <mergeCell ref="EOE252:EOJ252"/>
    <mergeCell ref="ELQ252:ELV252"/>
    <mergeCell ref="ELW252:EMB252"/>
    <mergeCell ref="EMC252:EMH252"/>
    <mergeCell ref="EMI252:EMN252"/>
    <mergeCell ref="EMO252:EMT252"/>
    <mergeCell ref="EMU252:EMZ252"/>
    <mergeCell ref="EKG252:EKL252"/>
    <mergeCell ref="EKM252:EKR252"/>
    <mergeCell ref="EKS252:EKX252"/>
    <mergeCell ref="EKY252:ELD252"/>
    <mergeCell ref="ELE252:ELJ252"/>
    <mergeCell ref="ELK252:ELP252"/>
    <mergeCell ref="EIW252:EJB252"/>
    <mergeCell ref="EJC252:EJH252"/>
    <mergeCell ref="EJI252:EJN252"/>
    <mergeCell ref="EJO252:EJT252"/>
    <mergeCell ref="EJU252:EJZ252"/>
    <mergeCell ref="EKA252:EKF252"/>
    <mergeCell ref="EHM252:EHR252"/>
    <mergeCell ref="EHS252:EHX252"/>
    <mergeCell ref="EHY252:EID252"/>
    <mergeCell ref="EIE252:EIJ252"/>
    <mergeCell ref="EIK252:EIP252"/>
    <mergeCell ref="EIQ252:EIV252"/>
    <mergeCell ref="EGC252:EGH252"/>
    <mergeCell ref="EGI252:EGN252"/>
    <mergeCell ref="EGO252:EGT252"/>
    <mergeCell ref="EGU252:EGZ252"/>
    <mergeCell ref="EHA252:EHF252"/>
    <mergeCell ref="EHG252:EHL252"/>
    <mergeCell ref="EES252:EEX252"/>
    <mergeCell ref="EEY252:EFD252"/>
    <mergeCell ref="EFE252:EFJ252"/>
    <mergeCell ref="EFK252:EFP252"/>
    <mergeCell ref="EFQ252:EFV252"/>
    <mergeCell ref="EFW252:EGB252"/>
    <mergeCell ref="EDI252:EDN252"/>
    <mergeCell ref="EDO252:EDT252"/>
    <mergeCell ref="EDU252:EDZ252"/>
    <mergeCell ref="EEA252:EEF252"/>
    <mergeCell ref="EEG252:EEL252"/>
    <mergeCell ref="EEM252:EER252"/>
    <mergeCell ref="EBY252:ECD252"/>
    <mergeCell ref="ECE252:ECJ252"/>
    <mergeCell ref="ECK252:ECP252"/>
    <mergeCell ref="ECQ252:ECV252"/>
    <mergeCell ref="ECW252:EDB252"/>
    <mergeCell ref="EDC252:EDH252"/>
    <mergeCell ref="EAO252:EAT252"/>
    <mergeCell ref="EAU252:EAZ252"/>
    <mergeCell ref="EBA252:EBF252"/>
    <mergeCell ref="EBG252:EBL252"/>
    <mergeCell ref="EBM252:EBR252"/>
    <mergeCell ref="EBS252:EBX252"/>
    <mergeCell ref="DZE252:DZJ252"/>
    <mergeCell ref="DZK252:DZP252"/>
    <mergeCell ref="DZQ252:DZV252"/>
    <mergeCell ref="DZW252:EAB252"/>
    <mergeCell ref="EAC252:EAH252"/>
    <mergeCell ref="EAI252:EAN252"/>
    <mergeCell ref="DXU252:DXZ252"/>
    <mergeCell ref="DYA252:DYF252"/>
    <mergeCell ref="DYG252:DYL252"/>
    <mergeCell ref="DYM252:DYR252"/>
    <mergeCell ref="DYS252:DYX252"/>
    <mergeCell ref="DYY252:DZD252"/>
    <mergeCell ref="DWK252:DWP252"/>
    <mergeCell ref="DWQ252:DWV252"/>
    <mergeCell ref="DWW252:DXB252"/>
    <mergeCell ref="DXC252:DXH252"/>
    <mergeCell ref="DXI252:DXN252"/>
    <mergeCell ref="DXO252:DXT252"/>
    <mergeCell ref="DVA252:DVF252"/>
    <mergeCell ref="DVG252:DVL252"/>
    <mergeCell ref="DVM252:DVR252"/>
    <mergeCell ref="DVS252:DVX252"/>
    <mergeCell ref="DVY252:DWD252"/>
    <mergeCell ref="DWE252:DWJ252"/>
    <mergeCell ref="DTQ252:DTV252"/>
    <mergeCell ref="DTW252:DUB252"/>
    <mergeCell ref="DUC252:DUH252"/>
    <mergeCell ref="DUI252:DUN252"/>
    <mergeCell ref="DUO252:DUT252"/>
    <mergeCell ref="DUU252:DUZ252"/>
    <mergeCell ref="DSG252:DSL252"/>
    <mergeCell ref="DSM252:DSR252"/>
    <mergeCell ref="DSS252:DSX252"/>
    <mergeCell ref="DSY252:DTD252"/>
    <mergeCell ref="DTE252:DTJ252"/>
    <mergeCell ref="DTK252:DTP252"/>
    <mergeCell ref="DQW252:DRB252"/>
    <mergeCell ref="DRC252:DRH252"/>
    <mergeCell ref="DRI252:DRN252"/>
    <mergeCell ref="DRO252:DRT252"/>
    <mergeCell ref="DRU252:DRZ252"/>
    <mergeCell ref="DSA252:DSF252"/>
    <mergeCell ref="DPM252:DPR252"/>
    <mergeCell ref="DPS252:DPX252"/>
    <mergeCell ref="DPY252:DQD252"/>
    <mergeCell ref="DQE252:DQJ252"/>
    <mergeCell ref="DQK252:DQP252"/>
    <mergeCell ref="DQQ252:DQV252"/>
    <mergeCell ref="DOC252:DOH252"/>
    <mergeCell ref="DOI252:DON252"/>
    <mergeCell ref="DOO252:DOT252"/>
    <mergeCell ref="DOU252:DOZ252"/>
    <mergeCell ref="DPA252:DPF252"/>
    <mergeCell ref="DPG252:DPL252"/>
    <mergeCell ref="DMS252:DMX252"/>
    <mergeCell ref="DMY252:DND252"/>
    <mergeCell ref="DNE252:DNJ252"/>
    <mergeCell ref="DNK252:DNP252"/>
    <mergeCell ref="DNQ252:DNV252"/>
    <mergeCell ref="DNW252:DOB252"/>
    <mergeCell ref="DLI252:DLN252"/>
    <mergeCell ref="DLO252:DLT252"/>
    <mergeCell ref="DLU252:DLZ252"/>
    <mergeCell ref="DMA252:DMF252"/>
    <mergeCell ref="DMG252:DML252"/>
    <mergeCell ref="DMM252:DMR252"/>
    <mergeCell ref="DJY252:DKD252"/>
    <mergeCell ref="DKE252:DKJ252"/>
    <mergeCell ref="DKK252:DKP252"/>
    <mergeCell ref="DKQ252:DKV252"/>
    <mergeCell ref="DKW252:DLB252"/>
    <mergeCell ref="DLC252:DLH252"/>
    <mergeCell ref="DIO252:DIT252"/>
    <mergeCell ref="DIU252:DIZ252"/>
    <mergeCell ref="DJA252:DJF252"/>
    <mergeCell ref="DJG252:DJL252"/>
    <mergeCell ref="DJM252:DJR252"/>
    <mergeCell ref="DJS252:DJX252"/>
    <mergeCell ref="DHE252:DHJ252"/>
    <mergeCell ref="DHK252:DHP252"/>
    <mergeCell ref="DHQ252:DHV252"/>
    <mergeCell ref="DHW252:DIB252"/>
    <mergeCell ref="DIC252:DIH252"/>
    <mergeCell ref="DII252:DIN252"/>
    <mergeCell ref="DFU252:DFZ252"/>
    <mergeCell ref="DGA252:DGF252"/>
    <mergeCell ref="DGG252:DGL252"/>
    <mergeCell ref="DGM252:DGR252"/>
    <mergeCell ref="DGS252:DGX252"/>
    <mergeCell ref="DGY252:DHD252"/>
    <mergeCell ref="DEK252:DEP252"/>
    <mergeCell ref="DEQ252:DEV252"/>
    <mergeCell ref="DEW252:DFB252"/>
    <mergeCell ref="DFC252:DFH252"/>
    <mergeCell ref="DFI252:DFN252"/>
    <mergeCell ref="DFO252:DFT252"/>
    <mergeCell ref="DDA252:DDF252"/>
    <mergeCell ref="DDG252:DDL252"/>
    <mergeCell ref="DDM252:DDR252"/>
    <mergeCell ref="DDS252:DDX252"/>
    <mergeCell ref="DDY252:DED252"/>
    <mergeCell ref="DEE252:DEJ252"/>
    <mergeCell ref="DBQ252:DBV252"/>
    <mergeCell ref="DBW252:DCB252"/>
    <mergeCell ref="DCC252:DCH252"/>
    <mergeCell ref="DCI252:DCN252"/>
    <mergeCell ref="DCO252:DCT252"/>
    <mergeCell ref="DCU252:DCZ252"/>
    <mergeCell ref="DAG252:DAL252"/>
    <mergeCell ref="DAM252:DAR252"/>
    <mergeCell ref="DAS252:DAX252"/>
    <mergeCell ref="DAY252:DBD252"/>
    <mergeCell ref="DBE252:DBJ252"/>
    <mergeCell ref="DBK252:DBP252"/>
    <mergeCell ref="CYW252:CZB252"/>
    <mergeCell ref="CZC252:CZH252"/>
    <mergeCell ref="CZI252:CZN252"/>
    <mergeCell ref="CZO252:CZT252"/>
    <mergeCell ref="CZU252:CZZ252"/>
    <mergeCell ref="DAA252:DAF252"/>
    <mergeCell ref="CXM252:CXR252"/>
    <mergeCell ref="CXS252:CXX252"/>
    <mergeCell ref="CXY252:CYD252"/>
    <mergeCell ref="CYE252:CYJ252"/>
    <mergeCell ref="CYK252:CYP252"/>
    <mergeCell ref="CYQ252:CYV252"/>
    <mergeCell ref="CWC252:CWH252"/>
    <mergeCell ref="CWI252:CWN252"/>
    <mergeCell ref="CWO252:CWT252"/>
    <mergeCell ref="CWU252:CWZ252"/>
    <mergeCell ref="CXA252:CXF252"/>
    <mergeCell ref="CXG252:CXL252"/>
    <mergeCell ref="CUS252:CUX252"/>
    <mergeCell ref="CUY252:CVD252"/>
    <mergeCell ref="CVE252:CVJ252"/>
    <mergeCell ref="CVK252:CVP252"/>
    <mergeCell ref="CVQ252:CVV252"/>
    <mergeCell ref="CVW252:CWB252"/>
    <mergeCell ref="CTI252:CTN252"/>
    <mergeCell ref="CTO252:CTT252"/>
    <mergeCell ref="CTU252:CTZ252"/>
    <mergeCell ref="CUA252:CUF252"/>
    <mergeCell ref="CUG252:CUL252"/>
    <mergeCell ref="CUM252:CUR252"/>
    <mergeCell ref="CRY252:CSD252"/>
    <mergeCell ref="CSE252:CSJ252"/>
    <mergeCell ref="CSK252:CSP252"/>
    <mergeCell ref="CSQ252:CSV252"/>
    <mergeCell ref="CSW252:CTB252"/>
    <mergeCell ref="CTC252:CTH252"/>
    <mergeCell ref="CQO252:CQT252"/>
    <mergeCell ref="CQU252:CQZ252"/>
    <mergeCell ref="CRA252:CRF252"/>
    <mergeCell ref="CRG252:CRL252"/>
    <mergeCell ref="CRM252:CRR252"/>
    <mergeCell ref="CRS252:CRX252"/>
    <mergeCell ref="CPE252:CPJ252"/>
    <mergeCell ref="CPK252:CPP252"/>
    <mergeCell ref="CPQ252:CPV252"/>
    <mergeCell ref="CPW252:CQB252"/>
    <mergeCell ref="CQC252:CQH252"/>
    <mergeCell ref="CQI252:CQN252"/>
    <mergeCell ref="CNU252:CNZ252"/>
    <mergeCell ref="COA252:COF252"/>
    <mergeCell ref="COG252:COL252"/>
    <mergeCell ref="COM252:COR252"/>
    <mergeCell ref="COS252:COX252"/>
    <mergeCell ref="COY252:CPD252"/>
    <mergeCell ref="CMK252:CMP252"/>
    <mergeCell ref="CMQ252:CMV252"/>
    <mergeCell ref="CMW252:CNB252"/>
    <mergeCell ref="CNC252:CNH252"/>
    <mergeCell ref="CNI252:CNN252"/>
    <mergeCell ref="CNO252:CNT252"/>
    <mergeCell ref="CLA252:CLF252"/>
    <mergeCell ref="CLG252:CLL252"/>
    <mergeCell ref="CLM252:CLR252"/>
    <mergeCell ref="CLS252:CLX252"/>
    <mergeCell ref="CLY252:CMD252"/>
    <mergeCell ref="CME252:CMJ252"/>
    <mergeCell ref="CJQ252:CJV252"/>
    <mergeCell ref="CJW252:CKB252"/>
    <mergeCell ref="CKC252:CKH252"/>
    <mergeCell ref="CKI252:CKN252"/>
    <mergeCell ref="CKO252:CKT252"/>
    <mergeCell ref="CKU252:CKZ252"/>
    <mergeCell ref="CIG252:CIL252"/>
    <mergeCell ref="CIM252:CIR252"/>
    <mergeCell ref="CIS252:CIX252"/>
    <mergeCell ref="CIY252:CJD252"/>
    <mergeCell ref="CJE252:CJJ252"/>
    <mergeCell ref="CJK252:CJP252"/>
    <mergeCell ref="CGW252:CHB252"/>
    <mergeCell ref="CHC252:CHH252"/>
    <mergeCell ref="CHI252:CHN252"/>
    <mergeCell ref="CHO252:CHT252"/>
    <mergeCell ref="CHU252:CHZ252"/>
    <mergeCell ref="CIA252:CIF252"/>
    <mergeCell ref="CFM252:CFR252"/>
    <mergeCell ref="CFS252:CFX252"/>
    <mergeCell ref="CFY252:CGD252"/>
    <mergeCell ref="CGE252:CGJ252"/>
    <mergeCell ref="CGK252:CGP252"/>
    <mergeCell ref="CGQ252:CGV252"/>
    <mergeCell ref="CEC252:CEH252"/>
    <mergeCell ref="CEI252:CEN252"/>
    <mergeCell ref="CEO252:CET252"/>
    <mergeCell ref="CEU252:CEZ252"/>
    <mergeCell ref="CFA252:CFF252"/>
    <mergeCell ref="CFG252:CFL252"/>
    <mergeCell ref="CCS252:CCX252"/>
    <mergeCell ref="CCY252:CDD252"/>
    <mergeCell ref="CDE252:CDJ252"/>
    <mergeCell ref="CDK252:CDP252"/>
    <mergeCell ref="CDQ252:CDV252"/>
    <mergeCell ref="CDW252:CEB252"/>
    <mergeCell ref="CBI252:CBN252"/>
    <mergeCell ref="CBO252:CBT252"/>
    <mergeCell ref="CBU252:CBZ252"/>
    <mergeCell ref="CCA252:CCF252"/>
    <mergeCell ref="CCG252:CCL252"/>
    <mergeCell ref="CCM252:CCR252"/>
    <mergeCell ref="BZY252:CAD252"/>
    <mergeCell ref="CAE252:CAJ252"/>
    <mergeCell ref="CAK252:CAP252"/>
    <mergeCell ref="CAQ252:CAV252"/>
    <mergeCell ref="CAW252:CBB252"/>
    <mergeCell ref="CBC252:CBH252"/>
    <mergeCell ref="BYO252:BYT252"/>
    <mergeCell ref="BYU252:BYZ252"/>
    <mergeCell ref="BZA252:BZF252"/>
    <mergeCell ref="BZG252:BZL252"/>
    <mergeCell ref="BZM252:BZR252"/>
    <mergeCell ref="BZS252:BZX252"/>
    <mergeCell ref="BXE252:BXJ252"/>
    <mergeCell ref="BXK252:BXP252"/>
    <mergeCell ref="BXQ252:BXV252"/>
    <mergeCell ref="BXW252:BYB252"/>
    <mergeCell ref="BYC252:BYH252"/>
    <mergeCell ref="BYI252:BYN252"/>
    <mergeCell ref="BVU252:BVZ252"/>
    <mergeCell ref="BWA252:BWF252"/>
    <mergeCell ref="BWG252:BWL252"/>
    <mergeCell ref="BWM252:BWR252"/>
    <mergeCell ref="BWS252:BWX252"/>
    <mergeCell ref="BWY252:BXD252"/>
    <mergeCell ref="BUK252:BUP252"/>
    <mergeCell ref="BUQ252:BUV252"/>
    <mergeCell ref="BUW252:BVB252"/>
    <mergeCell ref="BVC252:BVH252"/>
    <mergeCell ref="BVI252:BVN252"/>
    <mergeCell ref="BVO252:BVT252"/>
    <mergeCell ref="BTA252:BTF252"/>
    <mergeCell ref="BTG252:BTL252"/>
    <mergeCell ref="BTM252:BTR252"/>
    <mergeCell ref="BTS252:BTX252"/>
    <mergeCell ref="BTY252:BUD252"/>
    <mergeCell ref="BUE252:BUJ252"/>
    <mergeCell ref="BRQ252:BRV252"/>
    <mergeCell ref="BRW252:BSB252"/>
    <mergeCell ref="BSC252:BSH252"/>
    <mergeCell ref="BSI252:BSN252"/>
    <mergeCell ref="BSO252:BST252"/>
    <mergeCell ref="BSU252:BSZ252"/>
    <mergeCell ref="BQG252:BQL252"/>
    <mergeCell ref="BQM252:BQR252"/>
    <mergeCell ref="BQS252:BQX252"/>
    <mergeCell ref="BQY252:BRD252"/>
    <mergeCell ref="BRE252:BRJ252"/>
    <mergeCell ref="BRK252:BRP252"/>
    <mergeCell ref="BOW252:BPB252"/>
    <mergeCell ref="BPC252:BPH252"/>
    <mergeCell ref="BPI252:BPN252"/>
    <mergeCell ref="BPO252:BPT252"/>
    <mergeCell ref="BPU252:BPZ252"/>
    <mergeCell ref="BQA252:BQF252"/>
    <mergeCell ref="BNM252:BNR252"/>
    <mergeCell ref="BNS252:BNX252"/>
    <mergeCell ref="BNY252:BOD252"/>
    <mergeCell ref="BOE252:BOJ252"/>
    <mergeCell ref="BOK252:BOP252"/>
    <mergeCell ref="BOQ252:BOV252"/>
    <mergeCell ref="BMC252:BMH252"/>
    <mergeCell ref="BMI252:BMN252"/>
    <mergeCell ref="BMO252:BMT252"/>
    <mergeCell ref="BMU252:BMZ252"/>
    <mergeCell ref="BNA252:BNF252"/>
    <mergeCell ref="BNG252:BNL252"/>
    <mergeCell ref="BKS252:BKX252"/>
    <mergeCell ref="BKY252:BLD252"/>
    <mergeCell ref="BLE252:BLJ252"/>
    <mergeCell ref="BLK252:BLP252"/>
    <mergeCell ref="BLQ252:BLV252"/>
    <mergeCell ref="BLW252:BMB252"/>
    <mergeCell ref="BJI252:BJN252"/>
    <mergeCell ref="BJO252:BJT252"/>
    <mergeCell ref="BJU252:BJZ252"/>
    <mergeCell ref="BKA252:BKF252"/>
    <mergeCell ref="BKG252:BKL252"/>
    <mergeCell ref="BKM252:BKR252"/>
    <mergeCell ref="BHY252:BID252"/>
    <mergeCell ref="BIE252:BIJ252"/>
    <mergeCell ref="BIK252:BIP252"/>
    <mergeCell ref="BIQ252:BIV252"/>
    <mergeCell ref="BIW252:BJB252"/>
    <mergeCell ref="BJC252:BJH252"/>
    <mergeCell ref="BGO252:BGT252"/>
    <mergeCell ref="BGU252:BGZ252"/>
    <mergeCell ref="BHA252:BHF252"/>
    <mergeCell ref="BHG252:BHL252"/>
    <mergeCell ref="BHM252:BHR252"/>
    <mergeCell ref="BHS252:BHX252"/>
    <mergeCell ref="BFE252:BFJ252"/>
    <mergeCell ref="BFK252:BFP252"/>
    <mergeCell ref="BFQ252:BFV252"/>
    <mergeCell ref="BFW252:BGB252"/>
    <mergeCell ref="BGC252:BGH252"/>
    <mergeCell ref="BGI252:BGN252"/>
    <mergeCell ref="BDU252:BDZ252"/>
    <mergeCell ref="BEA252:BEF252"/>
    <mergeCell ref="BEG252:BEL252"/>
    <mergeCell ref="BEM252:BER252"/>
    <mergeCell ref="BES252:BEX252"/>
    <mergeCell ref="BEY252:BFD252"/>
    <mergeCell ref="BCK252:BCP252"/>
    <mergeCell ref="BCQ252:BCV252"/>
    <mergeCell ref="BCW252:BDB252"/>
    <mergeCell ref="BDC252:BDH252"/>
    <mergeCell ref="BDI252:BDN252"/>
    <mergeCell ref="BDO252:BDT252"/>
    <mergeCell ref="BBA252:BBF252"/>
    <mergeCell ref="BBG252:BBL252"/>
    <mergeCell ref="BBM252:BBR252"/>
    <mergeCell ref="BBS252:BBX252"/>
    <mergeCell ref="BBY252:BCD252"/>
    <mergeCell ref="BCE252:BCJ252"/>
    <mergeCell ref="AZQ252:AZV252"/>
    <mergeCell ref="AZW252:BAB252"/>
    <mergeCell ref="BAC252:BAH252"/>
    <mergeCell ref="BAI252:BAN252"/>
    <mergeCell ref="BAO252:BAT252"/>
    <mergeCell ref="BAU252:BAZ252"/>
    <mergeCell ref="AYG252:AYL252"/>
    <mergeCell ref="AYM252:AYR252"/>
    <mergeCell ref="AYS252:AYX252"/>
    <mergeCell ref="AYY252:AZD252"/>
    <mergeCell ref="AZE252:AZJ252"/>
    <mergeCell ref="AZK252:AZP252"/>
    <mergeCell ref="AWW252:AXB252"/>
    <mergeCell ref="AXC252:AXH252"/>
    <mergeCell ref="AXI252:AXN252"/>
    <mergeCell ref="AXO252:AXT252"/>
    <mergeCell ref="AXU252:AXZ252"/>
    <mergeCell ref="AYA252:AYF252"/>
    <mergeCell ref="AVM252:AVR252"/>
    <mergeCell ref="AVS252:AVX252"/>
    <mergeCell ref="AVY252:AWD252"/>
    <mergeCell ref="AWE252:AWJ252"/>
    <mergeCell ref="AWK252:AWP252"/>
    <mergeCell ref="AWQ252:AWV252"/>
    <mergeCell ref="AUC252:AUH252"/>
    <mergeCell ref="AUI252:AUN252"/>
    <mergeCell ref="AUO252:AUT252"/>
    <mergeCell ref="AUU252:AUZ252"/>
    <mergeCell ref="AVA252:AVF252"/>
    <mergeCell ref="AVG252:AVL252"/>
    <mergeCell ref="ASS252:ASX252"/>
    <mergeCell ref="ASY252:ATD252"/>
    <mergeCell ref="ATE252:ATJ252"/>
    <mergeCell ref="ATK252:ATP252"/>
    <mergeCell ref="ATQ252:ATV252"/>
    <mergeCell ref="ATW252:AUB252"/>
    <mergeCell ref="ARI252:ARN252"/>
    <mergeCell ref="ARO252:ART252"/>
    <mergeCell ref="ARU252:ARZ252"/>
    <mergeCell ref="ASA252:ASF252"/>
    <mergeCell ref="ASG252:ASL252"/>
    <mergeCell ref="ASM252:ASR252"/>
    <mergeCell ref="APY252:AQD252"/>
    <mergeCell ref="AQE252:AQJ252"/>
    <mergeCell ref="AQK252:AQP252"/>
    <mergeCell ref="AQQ252:AQV252"/>
    <mergeCell ref="AQW252:ARB252"/>
    <mergeCell ref="ARC252:ARH252"/>
    <mergeCell ref="AOO252:AOT252"/>
    <mergeCell ref="AOU252:AOZ252"/>
    <mergeCell ref="APA252:APF252"/>
    <mergeCell ref="APG252:APL252"/>
    <mergeCell ref="APM252:APR252"/>
    <mergeCell ref="APS252:APX252"/>
    <mergeCell ref="ANE252:ANJ252"/>
    <mergeCell ref="ANK252:ANP252"/>
    <mergeCell ref="ANQ252:ANV252"/>
    <mergeCell ref="ANW252:AOB252"/>
    <mergeCell ref="AOC252:AOH252"/>
    <mergeCell ref="AOI252:AON252"/>
    <mergeCell ref="ALU252:ALZ252"/>
    <mergeCell ref="AMA252:AMF252"/>
    <mergeCell ref="AMG252:AML252"/>
    <mergeCell ref="AMM252:AMR252"/>
    <mergeCell ref="AMS252:AMX252"/>
    <mergeCell ref="AMY252:AND252"/>
    <mergeCell ref="AKK252:AKP252"/>
    <mergeCell ref="AKQ252:AKV252"/>
    <mergeCell ref="AKW252:ALB252"/>
    <mergeCell ref="ALC252:ALH252"/>
    <mergeCell ref="ALI252:ALN252"/>
    <mergeCell ref="ALO252:ALT252"/>
    <mergeCell ref="AJA252:AJF252"/>
    <mergeCell ref="AJG252:AJL252"/>
    <mergeCell ref="AJM252:AJR252"/>
    <mergeCell ref="AJS252:AJX252"/>
    <mergeCell ref="AJY252:AKD252"/>
    <mergeCell ref="AKE252:AKJ252"/>
    <mergeCell ref="AHQ252:AHV252"/>
    <mergeCell ref="AHW252:AIB252"/>
    <mergeCell ref="AIC252:AIH252"/>
    <mergeCell ref="AII252:AIN252"/>
    <mergeCell ref="AIO252:AIT252"/>
    <mergeCell ref="AIU252:AIZ252"/>
    <mergeCell ref="AGG252:AGL252"/>
    <mergeCell ref="AGM252:AGR252"/>
    <mergeCell ref="AGS252:AGX252"/>
    <mergeCell ref="AGY252:AHD252"/>
    <mergeCell ref="AHE252:AHJ252"/>
    <mergeCell ref="AHK252:AHP252"/>
    <mergeCell ref="AEW252:AFB252"/>
    <mergeCell ref="AFC252:AFH252"/>
    <mergeCell ref="AFI252:AFN252"/>
    <mergeCell ref="AFO252:AFT252"/>
    <mergeCell ref="AFU252:AFZ252"/>
    <mergeCell ref="AGA252:AGF252"/>
    <mergeCell ref="ADM252:ADR252"/>
    <mergeCell ref="ADS252:ADX252"/>
    <mergeCell ref="ADY252:AED252"/>
    <mergeCell ref="AEE252:AEJ252"/>
    <mergeCell ref="AEK252:AEP252"/>
    <mergeCell ref="AEQ252:AEV252"/>
    <mergeCell ref="ACC252:ACH252"/>
    <mergeCell ref="ACI252:ACN252"/>
    <mergeCell ref="ACO252:ACT252"/>
    <mergeCell ref="ACU252:ACZ252"/>
    <mergeCell ref="ADA252:ADF252"/>
    <mergeCell ref="ADG252:ADL252"/>
    <mergeCell ref="AAS252:AAX252"/>
    <mergeCell ref="AAY252:ABD252"/>
    <mergeCell ref="ABE252:ABJ252"/>
    <mergeCell ref="ABK252:ABP252"/>
    <mergeCell ref="ABQ252:ABV252"/>
    <mergeCell ref="ABW252:ACB252"/>
    <mergeCell ref="ZI252:ZN252"/>
    <mergeCell ref="ZO252:ZT252"/>
    <mergeCell ref="ZU252:ZZ252"/>
    <mergeCell ref="AAA252:AAF252"/>
    <mergeCell ref="AAG252:AAL252"/>
    <mergeCell ref="AAM252:AAR252"/>
    <mergeCell ref="XY252:YD252"/>
    <mergeCell ref="YE252:YJ252"/>
    <mergeCell ref="YK252:YP252"/>
    <mergeCell ref="YQ252:YV252"/>
    <mergeCell ref="YW252:ZB252"/>
    <mergeCell ref="ZC252:ZH252"/>
    <mergeCell ref="WO252:WT252"/>
    <mergeCell ref="WU252:WZ252"/>
    <mergeCell ref="XA252:XF252"/>
    <mergeCell ref="XG252:XL252"/>
    <mergeCell ref="XM252:XR252"/>
    <mergeCell ref="XS252:XX252"/>
    <mergeCell ref="VE252:VJ252"/>
    <mergeCell ref="VK252:VP252"/>
    <mergeCell ref="VQ252:VV252"/>
    <mergeCell ref="VW252:WB252"/>
    <mergeCell ref="WC252:WH252"/>
    <mergeCell ref="WI252:WN252"/>
    <mergeCell ref="TU252:TZ252"/>
    <mergeCell ref="UA252:UF252"/>
    <mergeCell ref="UG252:UL252"/>
    <mergeCell ref="UM252:UR252"/>
    <mergeCell ref="US252:UX252"/>
    <mergeCell ref="UY252:VD252"/>
    <mergeCell ref="SK252:SP252"/>
    <mergeCell ref="SQ252:SV252"/>
    <mergeCell ref="SW252:TB252"/>
    <mergeCell ref="TC252:TH252"/>
    <mergeCell ref="TI252:TN252"/>
    <mergeCell ref="TO252:TT252"/>
    <mergeCell ref="RA252:RF252"/>
    <mergeCell ref="RG252:RL252"/>
    <mergeCell ref="RM252:RR252"/>
    <mergeCell ref="RS252:RX252"/>
    <mergeCell ref="RY252:SD252"/>
    <mergeCell ref="SE252:SJ252"/>
    <mergeCell ref="PQ252:PV252"/>
    <mergeCell ref="PW252:QB252"/>
    <mergeCell ref="QC252:QH252"/>
    <mergeCell ref="QI252:QN252"/>
    <mergeCell ref="QO252:QT252"/>
    <mergeCell ref="QU252:QZ252"/>
    <mergeCell ref="OG252:OL252"/>
    <mergeCell ref="OM252:OR252"/>
    <mergeCell ref="OS252:OX252"/>
    <mergeCell ref="OY252:PD252"/>
    <mergeCell ref="PE252:PJ252"/>
    <mergeCell ref="PK252:PP252"/>
    <mergeCell ref="MW252:NB252"/>
    <mergeCell ref="NC252:NH252"/>
    <mergeCell ref="NI252:NN252"/>
    <mergeCell ref="NO252:NT252"/>
    <mergeCell ref="NU252:NZ252"/>
    <mergeCell ref="OA252:OF252"/>
    <mergeCell ref="LM252:LR252"/>
    <mergeCell ref="LS252:LX252"/>
    <mergeCell ref="LY252:MD252"/>
    <mergeCell ref="ME252:MJ252"/>
    <mergeCell ref="MK252:MP252"/>
    <mergeCell ref="MQ252:MV252"/>
    <mergeCell ref="KC252:KH252"/>
    <mergeCell ref="KI252:KN252"/>
    <mergeCell ref="KO252:KT252"/>
    <mergeCell ref="KU252:KZ252"/>
    <mergeCell ref="LA252:LF252"/>
    <mergeCell ref="LG252:LL252"/>
    <mergeCell ref="IS252:IX252"/>
    <mergeCell ref="IY252:JD252"/>
    <mergeCell ref="JE252:JJ252"/>
    <mergeCell ref="JK252:JP252"/>
    <mergeCell ref="JQ252:JV252"/>
    <mergeCell ref="JW252:KB252"/>
    <mergeCell ref="HI252:HN252"/>
    <mergeCell ref="HO252:HT252"/>
    <mergeCell ref="HU252:HZ252"/>
    <mergeCell ref="IA252:IF252"/>
    <mergeCell ref="IG252:IL252"/>
    <mergeCell ref="IM252:IR252"/>
    <mergeCell ref="FY252:GD252"/>
    <mergeCell ref="GE252:GJ252"/>
    <mergeCell ref="GK252:GP252"/>
    <mergeCell ref="GQ252:GV252"/>
    <mergeCell ref="GW252:HB252"/>
    <mergeCell ref="HC252:HH252"/>
    <mergeCell ref="EO252:ET252"/>
    <mergeCell ref="EU252:EZ252"/>
    <mergeCell ref="FA252:FF252"/>
    <mergeCell ref="FG252:FL252"/>
    <mergeCell ref="FM252:FR252"/>
    <mergeCell ref="FS252:FX252"/>
    <mergeCell ref="DE252:DJ252"/>
    <mergeCell ref="DK252:DP252"/>
    <mergeCell ref="DQ252:DV252"/>
    <mergeCell ref="DW252:EB252"/>
    <mergeCell ref="EC252:EH252"/>
    <mergeCell ref="EI252:EN252"/>
    <mergeCell ref="BU252:BZ252"/>
    <mergeCell ref="CA252:CF252"/>
    <mergeCell ref="CG252:CL252"/>
    <mergeCell ref="CM252:CR252"/>
    <mergeCell ref="CS252:CX252"/>
    <mergeCell ref="CY252:DD252"/>
    <mergeCell ref="AK252:AP252"/>
    <mergeCell ref="AQ252:AV252"/>
    <mergeCell ref="AW252:BB252"/>
    <mergeCell ref="BC252:BH252"/>
    <mergeCell ref="BI252:BN252"/>
    <mergeCell ref="BO252:BT252"/>
    <mergeCell ref="E257:F257"/>
    <mergeCell ref="G252:L252"/>
    <mergeCell ref="M252:R252"/>
    <mergeCell ref="S252:X252"/>
    <mergeCell ref="Y252:AD252"/>
    <mergeCell ref="AE252:AJ252"/>
    <mergeCell ref="A251:F251"/>
    <mergeCell ref="A252:F252"/>
    <mergeCell ref="A253:F253"/>
    <mergeCell ref="A254:F254"/>
    <mergeCell ref="A256:C256"/>
    <mergeCell ref="E256:F256"/>
    <mergeCell ref="BI253:BN253"/>
    <mergeCell ref="BO253:BT253"/>
  </mergeCells>
  <pageMargins left="0.51181102362204722" right="0.15748031496062992" top="0.5511811023622047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bieu 01 thuc hien theo NQ 19</vt:lpstr>
      <vt:lpstr>Bieu 02 NQ 19 </vt:lpstr>
      <vt:lpstr>03 ND 130 QLNN</vt:lpstr>
      <vt:lpstr>bieu 4. bc </vt:lpstr>
      <vt:lpstr>B 05. TT71. QLNN</vt:lpstr>
      <vt:lpstr>bieu 06 .SN theo TT 56</vt:lpstr>
      <vt:lpstr>'03 ND 130 QLNN'!Print_Titles</vt:lpstr>
      <vt:lpstr>'B 05. TT71. QLNN'!Print_Titles</vt:lpstr>
      <vt:lpstr>'Bieu 02 NQ 19 '!Print_Titles</vt:lpstr>
      <vt:lpstr>'bieu 06 .SN theo TT 56'!Print_Titles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 Dinh Thi Kim Oanh</dc:creator>
  <cp:lastModifiedBy>Admin</cp:lastModifiedBy>
  <cp:lastPrinted>2023-02-03T02:24:11Z</cp:lastPrinted>
  <dcterms:created xsi:type="dcterms:W3CDTF">2022-09-27T02:39:04Z</dcterms:created>
  <dcterms:modified xsi:type="dcterms:W3CDTF">2023-12-12T02:18:48Z</dcterms:modified>
</cp:coreProperties>
</file>