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1. CẢI CÁCH HÀNH CHÍNH\CCHC 2024\BC QUY,NAM\Quý I\"/>
    </mc:Choice>
  </mc:AlternateContent>
  <xr:revisionPtr revIDLastSave="0" documentId="13_ncr:1_{B46278AB-CF50-494A-AAFB-074C53D277D3}" xr6:coauthVersionLast="47" xr6:coauthVersionMax="47" xr10:uidLastSave="{00000000-0000-0000-0000-000000000000}"/>
  <bookViews>
    <workbookView xWindow="-110" yWindow="-110" windowWidth="22780" windowHeight="14540" xr2:uid="{00000000-000D-0000-FFFF-FFFF00000000}"/>
  </bookViews>
  <sheets>
    <sheet name="Biểu BC quý 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4" i="1" l="1"/>
  <c r="D102" i="1"/>
  <c r="D39" i="1"/>
  <c r="D6" i="1"/>
</calcChain>
</file>

<file path=xl/sharedStrings.xml><?xml version="1.0" encoding="utf-8"?>
<sst xmlns="http://schemas.openxmlformats.org/spreadsheetml/2006/main" count="309" uniqueCount="227">
  <si>
    <t>STT</t>
  </si>
  <si>
    <t>Chỉ tiêu thống kê</t>
  </si>
  <si>
    <t>Kết quả thống kê</t>
  </si>
  <si>
    <t>Đơn vị tính</t>
  </si>
  <si>
    <t>Số liệu</t>
  </si>
  <si>
    <t>I</t>
  </si>
  <si>
    <t>CÔNG TÁC CHỈ ĐẠO, ĐIỀU HÀNH</t>
  </si>
  <si>
    <t>1.1</t>
  </si>
  <si>
    <t>Văn bản</t>
  </si>
  <si>
    <t>1.2</t>
  </si>
  <si>
    <t>%</t>
  </si>
  <si>
    <t>1.2.1.</t>
  </si>
  <si>
    <t>Số nhiệm vụ đề ra trong kế hoạch</t>
  </si>
  <si>
    <t>Nhiệm vụ</t>
  </si>
  <si>
    <t>1.2.2.</t>
  </si>
  <si>
    <t>Số nhiệm vụ đã hoàn thành</t>
  </si>
  <si>
    <t>1.3.</t>
  </si>
  <si>
    <t>Kiểm tra CCHC</t>
  </si>
  <si>
    <t>1.3.1.</t>
  </si>
  <si>
    <t>Số cơ quan, đơn vị đã kiểm
tra</t>
  </si>
  <si>
    <t>Cơ quan, đơn vị</t>
  </si>
  <si>
    <t>1.3.2.</t>
  </si>
  <si>
    <t>a</t>
  </si>
  <si>
    <t>Tổng số vấn đề phát hiện qua kiểm tra</t>
  </si>
  <si>
    <t>Vấn đề</t>
  </si>
  <si>
    <t>b</t>
  </si>
  <si>
    <t>Số vấn đề phát hiện đã xử lý xong</t>
  </si>
  <si>
    <t>1.4.</t>
  </si>
  <si>
    <t>Thực hiện nhiệm vụ Chủ tịch
UBND tỉnh, UBND tỉnh giao</t>
  </si>
  <si>
    <t>1.4.1.</t>
  </si>
  <si>
    <t>Tổng số nhiệm vụ được giao</t>
  </si>
  <si>
    <t>1.4.2.</t>
  </si>
  <si>
    <t>Số nhiệm vụ đã hoàn thành đúng hạn</t>
  </si>
  <si>
    <t>1.4.3.</t>
  </si>
  <si>
    <t>Số nhiệm vụ đã hoàn thành nhưng quá hạn</t>
  </si>
  <si>
    <t>1.4.4.</t>
  </si>
  <si>
    <t>Số nhiệm vụ quá hạn nhưng chưa
hoàn thành</t>
  </si>
  <si>
    <t>II</t>
  </si>
  <si>
    <t>CẢI CÁCH THỂ CHẾ</t>
  </si>
  <si>
    <t>2.1.</t>
  </si>
  <si>
    <t>Tổng số VBQPPL đã ban hành/tham mưu ban hành</t>
  </si>
  <si>
    <t>2.1.1.</t>
  </si>
  <si>
    <t>Số văn bản QPPL được thông qua</t>
  </si>
  <si>
    <t>2.1.2.</t>
  </si>
  <si>
    <t>Số văn bản QPPL được ban hành</t>
  </si>
  <si>
    <t>2.1.3</t>
  </si>
  <si>
    <t>Số văn bản QPPL do cấp xã ban hành</t>
  </si>
  <si>
    <t>2.2</t>
  </si>
  <si>
    <t>Tình hình xây dựng, ban hành văn bản quy định chi tiết</t>
  </si>
  <si>
    <t>2.2.1</t>
  </si>
  <si>
    <t>Tổng số văn bản quy định chi tiết được cấp có thẩm quyền giao</t>
  </si>
  <si>
    <t>2.2.2.</t>
  </si>
  <si>
    <t>2.2.3</t>
  </si>
  <si>
    <t>2.3.</t>
  </si>
  <si>
    <t>Tỷ lệ xử lý VBQPPL sau kiểm tra</t>
  </si>
  <si>
    <t>2.3.1.</t>
  </si>
  <si>
    <t>Tổng số VBQPPL cần phải xử lý sau kiểm tra</t>
  </si>
  <si>
    <t>2.3.2.</t>
  </si>
  <si>
    <t>Số VBQPPL có kiến nghị xử lý đã được xử lý xong</t>
  </si>
  <si>
    <t>2.4.</t>
  </si>
  <si>
    <t>Tỷ lệ xử lý VBQPPL sau rà soát</t>
  </si>
  <si>
    <t>2.4.1.</t>
  </si>
  <si>
    <t>2.4.2.</t>
  </si>
  <si>
    <t>III</t>
  </si>
  <si>
    <t>CẢI CÁCH THỦ TỤC HÀNH CHÍNH</t>
  </si>
  <si>
    <t>3.1.</t>
  </si>
  <si>
    <t>Thống kê TTHC</t>
  </si>
  <si>
    <t>3.1.1.</t>
  </si>
  <si>
    <t>Số TTHC đã được phê duyệt phương án đơn giản hóa</t>
  </si>
  <si>
    <t>Thủ tục</t>
  </si>
  <si>
    <t>3.1.2.</t>
  </si>
  <si>
    <t>Số TTHC công bố mới</t>
  </si>
  <si>
    <t>3.1.3.</t>
  </si>
  <si>
    <t>Số TTHC bãi bỏ, thay thế</t>
  </si>
  <si>
    <t>3.1.4.</t>
  </si>
  <si>
    <t>Tổng số TTHC đang có hiệu lực thuộc ngành, lĩnh vực do đơn vị quản lý</t>
  </si>
  <si>
    <t>Số TTHC cấp tỉnh</t>
  </si>
  <si>
    <t>Số TTHC cấp huyện</t>
  </si>
  <si>
    <t>c</t>
  </si>
  <si>
    <t>Số TTHC cấp xã</t>
  </si>
  <si>
    <t>3.2.</t>
  </si>
  <si>
    <t>3.2.1.</t>
  </si>
  <si>
    <t>Số TTHC liên thông cùng cấp</t>
  </si>
  <si>
    <t>3.2.2.</t>
  </si>
  <si>
    <t>Số TTHC liên thông giữa các cấp chính quyền</t>
  </si>
  <si>
    <t>3.3.</t>
  </si>
  <si>
    <t>Kết quả giải quyết TTHC</t>
  </si>
  <si>
    <t>3.3.1.</t>
  </si>
  <si>
    <t>Tỷ lệ hồ sơ TTHC được giải quyết đúng hạn</t>
  </si>
  <si>
    <t>a.</t>
  </si>
  <si>
    <t>Hồ sơ</t>
  </si>
  <si>
    <t>b.</t>
  </si>
  <si>
    <t>Số hồ sơ TTHC giải quyết đúng hạn</t>
  </si>
  <si>
    <t>3.3.2.</t>
  </si>
  <si>
    <t>Tổng số PAKN đã tiếp nhận (trực tiếp hoặc do cơ quan có thẩm quyền chuyển đến)</t>
  </si>
  <si>
    <t>PAKN</t>
  </si>
  <si>
    <t>Số PAKN đã giải quyết xong</t>
  </si>
  <si>
    <t>IV</t>
  </si>
  <si>
    <t>CẢI CÁCH TỔ CHỨC BỘ MÁY</t>
  </si>
  <si>
    <t>4.1.</t>
  </si>
  <si>
    <t>Sắp xếp, kiện toàn tổ chức bộ máy</t>
  </si>
  <si>
    <t>4.1.1.</t>
  </si>
  <si>
    <t>Số đơn vị hành chính trực thuộc</t>
  </si>
  <si>
    <t>4.1.2.</t>
  </si>
  <si>
    <t>Số đơn vị sự nghiệp công lập trực thuộc</t>
  </si>
  <si>
    <t>4.2.</t>
  </si>
  <si>
    <t>Số liệu về biên chế công chức</t>
  </si>
  <si>
    <t>4.2.1.</t>
  </si>
  <si>
    <t>Tổng số biên chế được giao trong năm</t>
  </si>
  <si>
    <t>Người</t>
  </si>
  <si>
    <t>4.2.2.</t>
  </si>
  <si>
    <t>Tổng số biên chế có mặt tại thời điểm báo cáo</t>
  </si>
  <si>
    <t>4.2.3.</t>
  </si>
  <si>
    <t>Số hợp đồng lao động làm việc tại cơ quan, tổ chức hành chính thuộc và trực thuộc cơ quan</t>
  </si>
  <si>
    <t>4.2.4.</t>
  </si>
  <si>
    <t>4.2.5.</t>
  </si>
  <si>
    <t>Tỷ lệ phần trăm biên chế đã tinh giản so với năm 2015</t>
  </si>
  <si>
    <t>4.3.</t>
  </si>
  <si>
    <t>Số người làm việc hưởng lương từ NSNN tại các đơn vị sự nghiệp công lập</t>
  </si>
  <si>
    <t>4.3.1.</t>
  </si>
  <si>
    <t>Tổng số người làm việc được giao</t>
  </si>
  <si>
    <t>4.3.2.</t>
  </si>
  <si>
    <t>Tổng số người làm việc có mặt tại thời điểm báo cáo</t>
  </si>
  <si>
    <t>4.3.3.</t>
  </si>
  <si>
    <t>Số người đã tinh giản trong kỳ báo cáo</t>
  </si>
  <si>
    <t>4.3.4.</t>
  </si>
  <si>
    <t>Tỷ lệ % đã tinh giản so với năm 2015</t>
  </si>
  <si>
    <t>V</t>
  </si>
  <si>
    <t>CẢI CÁCH CÔNG VỤ</t>
  </si>
  <si>
    <t>5.1.</t>
  </si>
  <si>
    <t>Vị trí việc làm của công chức, viên chức</t>
  </si>
  <si>
    <t>5.1.1.</t>
  </si>
  <si>
    <t>5.1.2.</t>
  </si>
  <si>
    <t>Số đơn vị sự nghiệp đã được phê duyệt vị trí việc làm theo quy định</t>
  </si>
  <si>
    <t>5.1.3.</t>
  </si>
  <si>
    <t>Số cơ quan, tổ chức có vi phạm trong thực hiện vị trí việc làm phát hiện qua thanh tra</t>
  </si>
  <si>
    <t>5.2.</t>
  </si>
  <si>
    <t>Tuyển dụng công chức, viên chức</t>
  </si>
  <si>
    <t>5.2.1.</t>
  </si>
  <si>
    <t>Số công chức được tuyển dụng (thi tuyển, xét tuyển)</t>
  </si>
  <si>
    <t>5.2.2.</t>
  </si>
  <si>
    <t>5.2.3</t>
  </si>
  <si>
    <t>Số viên chức được tuyển dụng (thi tuyển, xét tuyển)</t>
  </si>
  <si>
    <t>5.2.4</t>
  </si>
  <si>
    <t>5.3</t>
  </si>
  <si>
    <t>5.3.1</t>
  </si>
  <si>
    <t>Số lãnh đạo cấp huyện hiện có mặt</t>
  </si>
  <si>
    <t>5.3.2</t>
  </si>
  <si>
    <t>Số lãnh đạo cấp huyện được bổ
nhiệm mới</t>
  </si>
  <si>
    <t>5.3. 3</t>
  </si>
  <si>
    <t>Số lãnh đạo cấp phòng thuộc huyện được bổ nhiệm mới</t>
  </si>
  <si>
    <t>5.4.</t>
  </si>
  <si>
    <t>5.4.1.</t>
  </si>
  <si>
    <t>Số lãnh đạo cấp huyện bị kỷ luật.</t>
  </si>
  <si>
    <t>5.4.2.</t>
  </si>
  <si>
    <t>Số lãnh đạo cấp phòng trực thuộc bị kỷ luật.</t>
  </si>
  <si>
    <t>5.4.4.</t>
  </si>
  <si>
    <t>VI</t>
  </si>
  <si>
    <t>CẢI CÁCH TÀI CHÍNH CÔNG</t>
  </si>
  <si>
    <t>6.1.</t>
  </si>
  <si>
    <t>6.2.</t>
  </si>
  <si>
    <t>Thực hiện tự chủ tài chính của đơn vị sự nghiệp (ĐVSN) trực thuộc (lũy kế đến thời điểm báo cáo)</t>
  </si>
  <si>
    <t>6.2.1.</t>
  </si>
  <si>
    <t>Tổng số ĐVSN trực thuộc</t>
  </si>
  <si>
    <t>Đơn vị</t>
  </si>
  <si>
    <t>6.2.2.</t>
  </si>
  <si>
    <t>Số ĐVSN tự bảo đảm chi thường xuyên và chi đầu tư</t>
  </si>
  <si>
    <t>6.2.3.</t>
  </si>
  <si>
    <t>Số ĐVSN tự bảo đảm chi thường
xuyên</t>
  </si>
  <si>
    <t>6.2.4.</t>
  </si>
  <si>
    <t>6.2.5.</t>
  </si>
  <si>
    <t>Số ĐVSN do Nhà nước bảo đảm chi thường xuyên</t>
  </si>
  <si>
    <t>VII</t>
  </si>
  <si>
    <t>XÂY DỰNG VÀ PHÁT TRIỂN CHÍNH QUYỀN ĐIỆN TỬ, CHÍNH QUYỀN SỐ</t>
  </si>
  <si>
    <t>7.1.</t>
  </si>
  <si>
    <t>Ban hành Kế hoạch ứng dụng CNTT</t>
  </si>
  <si>
    <t>7.1.1</t>
  </si>
  <si>
    <t>Số nhiệm vụ được giao triển khai thực hiện trong kế hoạch</t>
  </si>
  <si>
    <t>7.1.2</t>
  </si>
  <si>
    <t>7.2.</t>
  </si>
  <si>
    <t>Tỷ lệ hồ sơ công việc của đơn vị được xử lý trên môi trường mạng</t>
  </si>
  <si>
    <t>7.3.</t>
  </si>
  <si>
    <t>Tỷ lệ sử dụng văn bản điện tử của cơ quan. đơn vị (Chỉ thống kê tỷ lệ văn bản được gửi hoàn toàn dưới dạng điện tử).</t>
  </si>
  <si>
    <t>7.4.</t>
  </si>
  <si>
    <t>Cung cấp dịch vụ công trực tuyến</t>
  </si>
  <si>
    <t>7.5.1.</t>
  </si>
  <si>
    <t>Tỷ lệ TTHC đủ điều kiện được cung cấp trực tuyến mức độ 3</t>
  </si>
  <si>
    <t>Tổng số TTHC đủ điều kiện cung cấp trực tuyến mức độ 3</t>
  </si>
  <si>
    <t>Số TTHC đang cung cấp trực tuyến mức độ 3</t>
  </si>
  <si>
    <t>Số TTHC đang cung cấp trực tuyến mức độ 3 có phát sinh hồ sơ nộp trực tuyến</t>
  </si>
  <si>
    <t>(Sử dụng trong kỳ báo cáo hàng quý, 6 tháng, năm)</t>
  </si>
  <si>
    <t>Số biên chế đã tinh giản trong kỳ báo cáo</t>
  </si>
  <si>
    <t>Số cơ quan, tổ chức hành chính đã được phê duyệt vị trí việc làm theo quy định</t>
  </si>
  <si>
    <t>Số công chức được tuyển dụng theo trường hợp đặc biệt.</t>
  </si>
  <si>
    <t>Số viên chức được tuyển dụng theo trường hợp đặc biệt.</t>
  </si>
  <si>
    <t>Số liệu về bổ nhiệm công chức lãnh đạo</t>
  </si>
  <si>
    <t>Số lượng cán bộ, công chức, viên chức bị kỷ luật (cả về Đảng và chính quyền).</t>
  </si>
  <si>
    <t>Số người làm việc hưởng lương từ NSNN tại các ĐVSN bị kỷ luật.</t>
  </si>
  <si>
    <t>Số nhiệm vụ đã hoàn thành theo kế hoạch</t>
  </si>
  <si>
    <t>Tổng số VBQPPL cần phải xử lý sau rà soát</t>
  </si>
  <si>
    <t>Số văn bản quy định chi tiết đã được ban hành</t>
  </si>
  <si>
    <t>Các văn bản triển khai thực hiện cơ chế khoán biên chế và kinh phí hành chính theo Nghị định số 130/2005/NĐ-CP, Nghị định số 117/2014/NĐ-CP ngày 7/10/2014</t>
  </si>
  <si>
    <t>Số ĐVSN tự bảo đảm một phần chi thường xuyên</t>
  </si>
  <si>
    <t>Số ĐVSN tự bảo đảm từ 70% - dưới 100% chi thường xuyên</t>
  </si>
  <si>
    <t>Số ĐVSN tự bảo đảm từ 30% - dưới 70% chi thường xuyên</t>
  </si>
  <si>
    <t>Số ĐVSN tự bảo đảm từ 10% - dưới 30% chi thường xuyên</t>
  </si>
  <si>
    <t>Tổng số hồ sơ TTHC đã giải quyết xong</t>
  </si>
  <si>
    <t>Thực hiện cơ chế một cửa, một cửa liên thông</t>
  </si>
  <si>
    <t>Tỷ lệ giải quyết phản ánh, kiến nghị (PAKN) về quy định TTHC</t>
  </si>
  <si>
    <t>Tỷ lệ xử lý các vấn đề phát hiện qua kiểm tra</t>
  </si>
  <si>
    <t>Kế hoạch số 325/KH-UBND ngày 26/12/2023 về cải cách hành chính nhà nước huyện Phong Thổ năm 2024;  Kế hoạch số 50/KH-UBND ngày 29/01/2024 về tuyên truyền cải cách hành chính nhà nước trên địa bàn huyện Phong Thổ năm 2024; Công văn số 199/UBND-NV ngày 20/02/2024 về việc cung cấp tài liệu kiểm chứng phục vụ xác định chỉ số CCHC năm 2023; Báo cáo số 93/BC-UBND ngày 27/02/2024 tự chấm điểm xác định chỉ số CCHC năm 2023 của UBND huyện; Công văn số 319/UBND-NV ngày 05/3/2024 về hướng dẫn thực hiện chấm điểm, xác định chỉ số CCHC năm 2023; Công văn số 327/UBND-NV ngày 05/3/2024 về triển khai Công văn số 720/UBND-KSTT ngày 04/3/2024 của UBND tỉnh về thực hiện Thông báo số 53/TB-VPCP ngày 15/02/2024 của Văn phòng Chính phủ</t>
  </si>
  <si>
    <t>Quyết định số 01/2024/QĐ-UBND ngày 23/01/2024 ban hành Quy định chức năng, nhiệm vụ, quyền hạn và cơ cấu tổ chức của phòng Nông nghiệp và Phát triển nông thôn huyện Phong Thổ</t>
  </si>
  <si>
    <t>(Gồm: 48 đơn vị trường học; Trung tâm GDTX, Trung tâm Văn hóa TT&amp;TT, Trung tâm DVNN,  Trung tâm PTQĐ; ban QLRPH; Ban quản lý DA; Trung tâm chính trị)</t>
  </si>
  <si>
    <t>Báo cáo số: 98/BC-UBND ngày 27/02/2024 của UBND huyện về kết quả thực hiện cơ chế tự chủ, tự chịu trách nhiệm về tài chính đối với các cơ quan nhà nước và đơn vị sự nghiệp công lập</t>
  </si>
  <si>
    <t>Bản Quản lý dự án huyện</t>
  </si>
  <si>
    <t>Ban Quản lý rừng phòng hộ huyện</t>
  </si>
  <si>
    <t>Thống kê số liệu của cả huyện và cấp xã</t>
  </si>
  <si>
    <t>Tổng số 8 nhiệm vụ đang triển khai</t>
  </si>
  <si>
    <t>1656/1685 văn bản phát hành</t>
  </si>
  <si>
    <t>Kế hoạch số 310/KH-UBND ngày 11/12/2023 của UBND huyện</t>
  </si>
  <si>
    <t>Trước hạn 86,1% đúng hạn 13,8%</t>
  </si>
  <si>
    <t>UBND tỉnh xét tuyển</t>
  </si>
  <si>
    <r>
      <t xml:space="preserve">Phụ lục 1:
THỐNG KÊ SỐ LIỆU BÁO CÁO CẢI CÁCH HÀNH CHÍNH QUÝ 1 NĂM 2024 CỦA UBND HUYỆN PHONG THỔ 
</t>
    </r>
    <r>
      <rPr>
        <i/>
        <sz val="14"/>
        <rFont val="Times New Roman"/>
        <family val="1"/>
      </rPr>
      <t>(Kèm theo báo cáo số         /BC-UBND ngày    /3/2024 của UBND huyện Phong Thổ)</t>
    </r>
  </si>
  <si>
    <r>
      <t xml:space="preserve">Ghi chú </t>
    </r>
    <r>
      <rPr>
        <i/>
        <sz val="10"/>
        <rFont val="Times New Roman"/>
        <family val="1"/>
      </rPr>
      <t>(ghi số ký hiệu, ngày tháng văn bản và các nội dung liên quan)</t>
    </r>
  </si>
  <si>
    <r>
      <t xml:space="preserve">Số văn bản chỉ đạo CCHC đã ban hành </t>
    </r>
    <r>
      <rPr>
        <i/>
        <sz val="13"/>
        <rFont val="Times New Roman"/>
        <family val="1"/>
      </rPr>
      <t>(Kế hoạch, Quyết định, công văn chỉ đạo, quán triệt...)</t>
    </r>
  </si>
  <si>
    <r>
      <t xml:space="preserve">Tỷ lệ hoàn thành Kế hoạch CCHC
năm </t>
    </r>
    <r>
      <rPr>
        <i/>
        <sz val="13"/>
        <rFont val="Times New Roman"/>
        <family val="1"/>
      </rPr>
      <t>(Lũy kế đến thời điểm báo cáo)</t>
    </r>
  </si>
  <si>
    <r>
      <t xml:space="preserve">Số văn bản quy định chi tiết còn nợ đọng </t>
    </r>
    <r>
      <rPr>
        <i/>
        <sz val="13"/>
        <rFont val="Times New Roman"/>
        <family val="1"/>
      </rPr>
      <t>(quá hạn)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</si>
</sst>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4"/>
      <color theme="1"/>
      <name val="Times New Roman"/>
      <family val="2"/>
      <charset val="163"/>
    </font>
    <font>
      <sz val="14"/>
      <name val="Times New Roman"/>
      <family val="1"/>
    </font>
    <font>
      <sz val="13"/>
      <name val="Times New Roman"/>
      <family val="1"/>
    </font>
    <font>
      <b/>
      <sz val="14"/>
      <name val="Times New Roman"/>
      <family val="1"/>
    </font>
    <font>
      <i/>
      <sz val="14"/>
      <name val="Times New Roman"/>
      <family val="1"/>
    </font>
    <font>
      <b/>
      <sz val="10"/>
      <name val="Times New Roman"/>
      <family val="1"/>
    </font>
    <font>
      <i/>
      <sz val="10"/>
      <name val="Times New Roman"/>
      <family val="1"/>
    </font>
    <font>
      <b/>
      <sz val="13"/>
      <name val="Times New Roman"/>
      <family val="1"/>
    </font>
    <font>
      <i/>
      <sz val="13"/>
      <name val="Times New Roman"/>
      <family val="1"/>
    </font>
    <font>
      <b/>
      <i/>
      <sz val="13"/>
      <name val="Times New Roman"/>
      <family val="1"/>
    </font>
    <font>
      <sz val="1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2" fillId="0" borderId="7" xfId="0" applyFont="1" applyFill="1" applyBorder="1" applyAlignment="1">
      <alignment horizontal="left" vertical="center" wrapText="1"/>
    </xf>
    <xf numFmtId="0" fontId="2" fillId="0" borderId="4" xfId="0" applyFont="1" applyFill="1" applyBorder="1" applyAlignment="1">
      <alignment vertical="center" wrapText="1" shrinkToFit="1"/>
    </xf>
    <xf numFmtId="0" fontId="3" fillId="0" borderId="0" xfId="0" applyFont="1" applyFill="1" applyAlignment="1">
      <alignment horizontal="center" vertical="center" wrapText="1"/>
    </xf>
    <xf numFmtId="0" fontId="1" fillId="0" borderId="0" xfId="0" applyFont="1" applyFill="1"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5"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2" fillId="0" borderId="0" xfId="0" applyFont="1" applyFill="1" applyAlignment="1">
      <alignment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vertical="center" wrapText="1"/>
    </xf>
    <xf numFmtId="10" fontId="2"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wrapText="1"/>
    </xf>
    <xf numFmtId="0" fontId="2" fillId="0" borderId="2"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xf>
    <xf numFmtId="3"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2" fillId="0" borderId="2"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 fillId="0" borderId="0" xfId="0" applyFont="1" applyFill="1" applyAlignment="1">
      <alignment horizontal="center" wrapText="1"/>
    </xf>
    <xf numFmtId="0" fontId="10" fillId="0" borderId="0" xfId="0"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162050" cy="0"/>
    <xdr:sp macro="" textlink="">
      <xdr:nvSpPr>
        <xdr:cNvPr id="2" name="Shape 1">
          <a:extLst>
            <a:ext uri="{FF2B5EF4-FFF2-40B4-BE49-F238E27FC236}">
              <a16:creationId xmlns:a16="http://schemas.microsoft.com/office/drawing/2014/main" id="{00000000-0008-0000-0000-000002000000}"/>
            </a:ext>
          </a:extLst>
        </xdr:cNvPr>
        <xdr:cNvSpPr/>
      </xdr:nvSpPr>
      <xdr:spPr>
        <a:xfrm>
          <a:off x="0" y="845820"/>
          <a:ext cx="1162050" cy="0"/>
        </a:xfrm>
        <a:custGeom>
          <a:avLst/>
          <a:gdLst/>
          <a:ahLst/>
          <a:cxnLst/>
          <a:rect l="0" t="0" r="0" b="0"/>
          <a:pathLst>
            <a:path w="1162050">
              <a:moveTo>
                <a:pt x="0" y="0"/>
              </a:moveTo>
              <a:lnTo>
                <a:pt x="1162050" y="0"/>
              </a:lnTo>
            </a:path>
          </a:pathLst>
        </a:custGeom>
        <a:ln w="9525">
          <a:solidFill>
            <a:srgbClr val="000000"/>
          </a:solidFill>
          <a:prstDash val="solid"/>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7"/>
  <sheetViews>
    <sheetView tabSelected="1" workbookViewId="0">
      <selection activeCell="B5" sqref="B5"/>
    </sheetView>
  </sheetViews>
  <sheetFormatPr defaultRowHeight="18" x14ac:dyDescent="0.4"/>
  <cols>
    <col min="1" max="1" width="6.5703125" style="4" customWidth="1"/>
    <col min="2" max="2" width="32.28515625" style="4" customWidth="1"/>
    <col min="3" max="3" width="10.7109375" style="4" customWidth="1"/>
    <col min="4" max="4" width="8.28515625" style="42" customWidth="1"/>
    <col min="5" max="5" width="49.2109375" style="43" customWidth="1"/>
    <col min="6" max="16384" width="9.140625" style="4"/>
  </cols>
  <sheetData>
    <row r="1" spans="1:5" ht="88.75" customHeight="1" x14ac:dyDescent="0.4">
      <c r="A1" s="3" t="s">
        <v>222</v>
      </c>
      <c r="B1" s="3"/>
      <c r="C1" s="3"/>
      <c r="D1" s="3"/>
      <c r="E1" s="3"/>
    </row>
    <row r="2" spans="1:5" x14ac:dyDescent="0.4">
      <c r="A2" s="5" t="s">
        <v>0</v>
      </c>
      <c r="B2" s="6" t="s">
        <v>1</v>
      </c>
      <c r="C2" s="7" t="s">
        <v>2</v>
      </c>
      <c r="D2" s="8"/>
      <c r="E2" s="9" t="s">
        <v>223</v>
      </c>
    </row>
    <row r="3" spans="1:5" ht="36" x14ac:dyDescent="0.4">
      <c r="A3" s="10"/>
      <c r="B3" s="11" t="s">
        <v>190</v>
      </c>
      <c r="C3" s="12" t="s">
        <v>3</v>
      </c>
      <c r="D3" s="13" t="s">
        <v>4</v>
      </c>
      <c r="E3" s="14"/>
    </row>
    <row r="4" spans="1:5" s="17" customFormat="1" ht="16.5" x14ac:dyDescent="0.35">
      <c r="A4" s="15" t="s">
        <v>5</v>
      </c>
      <c r="B4" s="16" t="s">
        <v>6</v>
      </c>
      <c r="C4" s="16"/>
      <c r="D4" s="16"/>
      <c r="E4" s="16"/>
    </row>
    <row r="5" spans="1:5" s="17" customFormat="1" ht="231" x14ac:dyDescent="0.35">
      <c r="A5" s="18" t="s">
        <v>7</v>
      </c>
      <c r="B5" s="19" t="s">
        <v>224</v>
      </c>
      <c r="C5" s="20" t="s">
        <v>8</v>
      </c>
      <c r="D5" s="20">
        <v>6</v>
      </c>
      <c r="E5" s="21" t="s">
        <v>210</v>
      </c>
    </row>
    <row r="6" spans="1:5" s="17" customFormat="1" ht="33" x14ac:dyDescent="0.35">
      <c r="A6" s="18" t="s">
        <v>9</v>
      </c>
      <c r="B6" s="19" t="s">
        <v>225</v>
      </c>
      <c r="C6" s="18" t="s">
        <v>10</v>
      </c>
      <c r="D6" s="22">
        <f>(1*100%)/31</f>
        <v>3.2258064516129031E-2</v>
      </c>
      <c r="E6" s="21"/>
    </row>
    <row r="7" spans="1:5" s="17" customFormat="1" ht="16.5" x14ac:dyDescent="0.35">
      <c r="A7" s="20" t="s">
        <v>11</v>
      </c>
      <c r="B7" s="1" t="s">
        <v>12</v>
      </c>
      <c r="C7" s="20" t="s">
        <v>13</v>
      </c>
      <c r="D7" s="20">
        <v>31</v>
      </c>
      <c r="E7" s="21"/>
    </row>
    <row r="8" spans="1:5" s="17" customFormat="1" ht="16.5" x14ac:dyDescent="0.35">
      <c r="A8" s="20" t="s">
        <v>14</v>
      </c>
      <c r="B8" s="1" t="s">
        <v>15</v>
      </c>
      <c r="C8" s="20" t="s">
        <v>13</v>
      </c>
      <c r="D8" s="20">
        <v>1</v>
      </c>
      <c r="E8" s="21"/>
    </row>
    <row r="9" spans="1:5" s="17" customFormat="1" ht="16.5" x14ac:dyDescent="0.35">
      <c r="A9" s="18" t="s">
        <v>16</v>
      </c>
      <c r="B9" s="19" t="s">
        <v>17</v>
      </c>
      <c r="C9" s="20"/>
      <c r="D9" s="20"/>
      <c r="E9" s="21"/>
    </row>
    <row r="10" spans="1:5" s="17" customFormat="1" ht="33" x14ac:dyDescent="0.35">
      <c r="A10" s="20" t="s">
        <v>18</v>
      </c>
      <c r="B10" s="1" t="s">
        <v>19</v>
      </c>
      <c r="C10" s="20" t="s">
        <v>20</v>
      </c>
      <c r="D10" s="20">
        <v>0</v>
      </c>
      <c r="E10" s="21"/>
    </row>
    <row r="11" spans="1:5" s="17" customFormat="1" ht="33" x14ac:dyDescent="0.35">
      <c r="A11" s="20" t="s">
        <v>21</v>
      </c>
      <c r="B11" s="1" t="s">
        <v>209</v>
      </c>
      <c r="C11" s="20" t="s">
        <v>10</v>
      </c>
      <c r="D11" s="20"/>
      <c r="E11" s="21"/>
    </row>
    <row r="12" spans="1:5" s="17" customFormat="1" ht="16.5" x14ac:dyDescent="0.35">
      <c r="A12" s="23" t="s">
        <v>22</v>
      </c>
      <c r="B12" s="24" t="s">
        <v>23</v>
      </c>
      <c r="C12" s="23" t="s">
        <v>24</v>
      </c>
      <c r="D12" s="20"/>
      <c r="E12" s="21"/>
    </row>
    <row r="13" spans="1:5" s="17" customFormat="1" ht="16.5" x14ac:dyDescent="0.35">
      <c r="A13" s="23" t="s">
        <v>25</v>
      </c>
      <c r="B13" s="24" t="s">
        <v>26</v>
      </c>
      <c r="C13" s="23" t="s">
        <v>24</v>
      </c>
      <c r="D13" s="20"/>
      <c r="E13" s="21"/>
    </row>
    <row r="14" spans="1:5" s="17" customFormat="1" ht="33" x14ac:dyDescent="0.35">
      <c r="A14" s="18" t="s">
        <v>27</v>
      </c>
      <c r="B14" s="19" t="s">
        <v>28</v>
      </c>
      <c r="C14" s="20"/>
      <c r="D14" s="20">
        <v>0</v>
      </c>
      <c r="E14" s="21"/>
    </row>
    <row r="15" spans="1:5" s="17" customFormat="1" ht="16.5" x14ac:dyDescent="0.35">
      <c r="A15" s="20" t="s">
        <v>29</v>
      </c>
      <c r="B15" s="1" t="s">
        <v>30</v>
      </c>
      <c r="C15" s="20" t="s">
        <v>13</v>
      </c>
      <c r="D15" s="20">
        <v>0</v>
      </c>
      <c r="E15" s="21"/>
    </row>
    <row r="16" spans="1:5" s="17" customFormat="1" ht="16.5" x14ac:dyDescent="0.35">
      <c r="A16" s="20" t="s">
        <v>31</v>
      </c>
      <c r="B16" s="1" t="s">
        <v>32</v>
      </c>
      <c r="C16" s="20" t="s">
        <v>13</v>
      </c>
      <c r="D16" s="20"/>
      <c r="E16" s="21"/>
    </row>
    <row r="17" spans="1:5" s="17" customFormat="1" ht="33" x14ac:dyDescent="0.35">
      <c r="A17" s="20" t="s">
        <v>33</v>
      </c>
      <c r="B17" s="1" t="s">
        <v>34</v>
      </c>
      <c r="C17" s="20" t="s">
        <v>13</v>
      </c>
      <c r="D17" s="20"/>
      <c r="E17" s="21"/>
    </row>
    <row r="18" spans="1:5" s="17" customFormat="1" ht="33" x14ac:dyDescent="0.35">
      <c r="A18" s="20" t="s">
        <v>35</v>
      </c>
      <c r="B18" s="1" t="s">
        <v>36</v>
      </c>
      <c r="C18" s="20" t="s">
        <v>13</v>
      </c>
      <c r="D18" s="20"/>
      <c r="E18" s="21"/>
    </row>
    <row r="19" spans="1:5" s="17" customFormat="1" ht="16.5" x14ac:dyDescent="0.35">
      <c r="A19" s="18" t="s">
        <v>37</v>
      </c>
      <c r="B19" s="25" t="s">
        <v>38</v>
      </c>
      <c r="C19" s="25"/>
      <c r="D19" s="25"/>
      <c r="E19" s="26"/>
    </row>
    <row r="20" spans="1:5" s="17" customFormat="1" ht="33" x14ac:dyDescent="0.35">
      <c r="A20" s="18" t="s">
        <v>39</v>
      </c>
      <c r="B20" s="19" t="s">
        <v>40</v>
      </c>
      <c r="C20" s="20"/>
      <c r="D20" s="27"/>
      <c r="E20" s="28"/>
    </row>
    <row r="21" spans="1:5" s="17" customFormat="1" ht="29.5" customHeight="1" x14ac:dyDescent="0.35">
      <c r="A21" s="20" t="s">
        <v>41</v>
      </c>
      <c r="B21" s="1" t="s">
        <v>42</v>
      </c>
      <c r="C21" s="20" t="s">
        <v>8</v>
      </c>
      <c r="D21" s="27">
        <v>1</v>
      </c>
      <c r="E21" s="29" t="s">
        <v>211</v>
      </c>
    </row>
    <row r="22" spans="1:5" s="17" customFormat="1" ht="29.5" customHeight="1" x14ac:dyDescent="0.35">
      <c r="A22" s="20" t="s">
        <v>43</v>
      </c>
      <c r="B22" s="1" t="s">
        <v>44</v>
      </c>
      <c r="C22" s="20" t="s">
        <v>8</v>
      </c>
      <c r="D22" s="27">
        <v>1</v>
      </c>
      <c r="E22" s="30"/>
    </row>
    <row r="23" spans="1:5" s="17" customFormat="1" ht="16.5" x14ac:dyDescent="0.35">
      <c r="A23" s="20" t="s">
        <v>45</v>
      </c>
      <c r="B23" s="1" t="s">
        <v>46</v>
      </c>
      <c r="C23" s="20" t="s">
        <v>8</v>
      </c>
      <c r="D23" s="20">
        <v>0</v>
      </c>
      <c r="E23" s="31"/>
    </row>
    <row r="24" spans="1:5" s="17" customFormat="1" ht="33" x14ac:dyDescent="0.35">
      <c r="A24" s="18" t="s">
        <v>47</v>
      </c>
      <c r="B24" s="19" t="s">
        <v>48</v>
      </c>
      <c r="C24" s="20"/>
      <c r="D24" s="20"/>
      <c r="E24" s="21"/>
    </row>
    <row r="25" spans="1:5" s="17" customFormat="1" ht="33" x14ac:dyDescent="0.35">
      <c r="A25" s="20" t="s">
        <v>49</v>
      </c>
      <c r="B25" s="1" t="s">
        <v>50</v>
      </c>
      <c r="C25" s="20" t="s">
        <v>8</v>
      </c>
      <c r="D25" s="20">
        <v>0</v>
      </c>
      <c r="E25" s="21"/>
    </row>
    <row r="26" spans="1:5" s="17" customFormat="1" ht="33" x14ac:dyDescent="0.35">
      <c r="A26" s="20" t="s">
        <v>51</v>
      </c>
      <c r="B26" s="1" t="s">
        <v>200</v>
      </c>
      <c r="C26" s="20" t="s">
        <v>8</v>
      </c>
      <c r="D26" s="20">
        <v>0</v>
      </c>
      <c r="E26" s="21"/>
    </row>
    <row r="27" spans="1:5" s="17" customFormat="1" ht="33" x14ac:dyDescent="0.35">
      <c r="A27" s="20" t="s">
        <v>52</v>
      </c>
      <c r="B27" s="1" t="s">
        <v>226</v>
      </c>
      <c r="C27" s="20" t="s">
        <v>8</v>
      </c>
      <c r="D27" s="20">
        <v>0</v>
      </c>
      <c r="E27" s="21"/>
    </row>
    <row r="28" spans="1:5" s="17" customFormat="1" ht="16.5" x14ac:dyDescent="0.35">
      <c r="A28" s="18" t="s">
        <v>53</v>
      </c>
      <c r="B28" s="19" t="s">
        <v>54</v>
      </c>
      <c r="C28" s="18" t="s">
        <v>10</v>
      </c>
      <c r="D28" s="20"/>
      <c r="E28" s="21"/>
    </row>
    <row r="29" spans="1:5" s="17" customFormat="1" ht="33" x14ac:dyDescent="0.35">
      <c r="A29" s="20" t="s">
        <v>55</v>
      </c>
      <c r="B29" s="1" t="s">
        <v>56</v>
      </c>
      <c r="C29" s="20" t="s">
        <v>8</v>
      </c>
      <c r="D29" s="20">
        <v>0</v>
      </c>
      <c r="E29" s="21"/>
    </row>
    <row r="30" spans="1:5" s="17" customFormat="1" ht="33" x14ac:dyDescent="0.35">
      <c r="A30" s="20" t="s">
        <v>57</v>
      </c>
      <c r="B30" s="1" t="s">
        <v>58</v>
      </c>
      <c r="C30" s="20" t="s">
        <v>8</v>
      </c>
      <c r="D30" s="20">
        <v>0</v>
      </c>
      <c r="E30" s="21"/>
    </row>
    <row r="31" spans="1:5" s="17" customFormat="1" ht="16.5" x14ac:dyDescent="0.35">
      <c r="A31" s="18" t="s">
        <v>59</v>
      </c>
      <c r="B31" s="19" t="s">
        <v>60</v>
      </c>
      <c r="C31" s="18" t="s">
        <v>10</v>
      </c>
      <c r="D31" s="20">
        <v>0</v>
      </c>
      <c r="E31" s="21"/>
    </row>
    <row r="32" spans="1:5" s="17" customFormat="1" ht="33" x14ac:dyDescent="0.35">
      <c r="A32" s="20" t="s">
        <v>61</v>
      </c>
      <c r="B32" s="1" t="s">
        <v>199</v>
      </c>
      <c r="C32" s="20" t="s">
        <v>8</v>
      </c>
      <c r="D32" s="20">
        <v>0</v>
      </c>
      <c r="E32" s="21"/>
    </row>
    <row r="33" spans="1:5" s="17" customFormat="1" ht="33" x14ac:dyDescent="0.35">
      <c r="A33" s="20" t="s">
        <v>62</v>
      </c>
      <c r="B33" s="1" t="s">
        <v>58</v>
      </c>
      <c r="C33" s="20" t="s">
        <v>8</v>
      </c>
      <c r="D33" s="20">
        <v>0</v>
      </c>
      <c r="E33" s="21"/>
    </row>
    <row r="34" spans="1:5" s="17" customFormat="1" ht="16.5" x14ac:dyDescent="0.35">
      <c r="A34" s="18" t="s">
        <v>63</v>
      </c>
      <c r="B34" s="25" t="s">
        <v>64</v>
      </c>
      <c r="C34" s="25"/>
      <c r="D34" s="25"/>
      <c r="E34" s="25"/>
    </row>
    <row r="35" spans="1:5" s="17" customFormat="1" ht="16.5" x14ac:dyDescent="0.35">
      <c r="A35" s="18" t="s">
        <v>65</v>
      </c>
      <c r="B35" s="19" t="s">
        <v>66</v>
      </c>
      <c r="C35" s="20"/>
      <c r="D35" s="20"/>
      <c r="E35" s="21"/>
    </row>
    <row r="36" spans="1:5" s="17" customFormat="1" ht="33" x14ac:dyDescent="0.35">
      <c r="A36" s="20" t="s">
        <v>67</v>
      </c>
      <c r="B36" s="1" t="s">
        <v>68</v>
      </c>
      <c r="C36" s="20" t="s">
        <v>69</v>
      </c>
      <c r="D36" s="20"/>
      <c r="E36" s="21"/>
    </row>
    <row r="37" spans="1:5" s="17" customFormat="1" ht="16.5" x14ac:dyDescent="0.35">
      <c r="A37" s="20" t="s">
        <v>70</v>
      </c>
      <c r="B37" s="1" t="s">
        <v>71</v>
      </c>
      <c r="C37" s="20" t="s">
        <v>69</v>
      </c>
      <c r="D37" s="20"/>
      <c r="E37" s="21"/>
    </row>
    <row r="38" spans="1:5" s="17" customFormat="1" ht="16.5" x14ac:dyDescent="0.35">
      <c r="A38" s="20" t="s">
        <v>72</v>
      </c>
      <c r="B38" s="1" t="s">
        <v>73</v>
      </c>
      <c r="C38" s="20" t="s">
        <v>69</v>
      </c>
      <c r="D38" s="20"/>
      <c r="E38" s="21"/>
    </row>
    <row r="39" spans="1:5" s="17" customFormat="1" ht="33" x14ac:dyDescent="0.35">
      <c r="A39" s="20" t="s">
        <v>74</v>
      </c>
      <c r="B39" s="1" t="s">
        <v>75</v>
      </c>
      <c r="C39" s="20" t="s">
        <v>69</v>
      </c>
      <c r="D39" s="20">
        <f>D41+D42</f>
        <v>387</v>
      </c>
      <c r="E39" s="21"/>
    </row>
    <row r="40" spans="1:5" s="17" customFormat="1" ht="16.5" x14ac:dyDescent="0.35">
      <c r="A40" s="20" t="s">
        <v>22</v>
      </c>
      <c r="B40" s="1" t="s">
        <v>76</v>
      </c>
      <c r="C40" s="20" t="s">
        <v>69</v>
      </c>
      <c r="D40" s="20"/>
      <c r="E40" s="21"/>
    </row>
    <row r="41" spans="1:5" s="17" customFormat="1" ht="16.5" x14ac:dyDescent="0.35">
      <c r="A41" s="20" t="s">
        <v>25</v>
      </c>
      <c r="B41" s="1" t="s">
        <v>77</v>
      </c>
      <c r="C41" s="20" t="s">
        <v>69</v>
      </c>
      <c r="D41" s="32">
        <v>270</v>
      </c>
      <c r="E41" s="21"/>
    </row>
    <row r="42" spans="1:5" s="17" customFormat="1" ht="16.5" x14ac:dyDescent="0.35">
      <c r="A42" s="20" t="s">
        <v>78</v>
      </c>
      <c r="B42" s="1" t="s">
        <v>79</v>
      </c>
      <c r="C42" s="20" t="s">
        <v>69</v>
      </c>
      <c r="D42" s="32">
        <v>117</v>
      </c>
      <c r="E42" s="21"/>
    </row>
    <row r="43" spans="1:5" s="17" customFormat="1" ht="33" x14ac:dyDescent="0.35">
      <c r="A43" s="18" t="s">
        <v>80</v>
      </c>
      <c r="B43" s="19" t="s">
        <v>207</v>
      </c>
      <c r="C43" s="20"/>
      <c r="D43" s="32"/>
      <c r="E43" s="21"/>
    </row>
    <row r="44" spans="1:5" s="17" customFormat="1" ht="16.5" x14ac:dyDescent="0.35">
      <c r="A44" s="20" t="s">
        <v>81</v>
      </c>
      <c r="B44" s="1" t="s">
        <v>82</v>
      </c>
      <c r="C44" s="20" t="s">
        <v>69</v>
      </c>
      <c r="D44" s="32">
        <v>375</v>
      </c>
      <c r="E44" s="21"/>
    </row>
    <row r="45" spans="1:5" s="17" customFormat="1" ht="33" x14ac:dyDescent="0.35">
      <c r="A45" s="20" t="s">
        <v>83</v>
      </c>
      <c r="B45" s="1" t="s">
        <v>84</v>
      </c>
      <c r="C45" s="20" t="s">
        <v>69</v>
      </c>
      <c r="D45" s="32">
        <v>12</v>
      </c>
      <c r="E45" s="21"/>
    </row>
    <row r="46" spans="1:5" s="17" customFormat="1" ht="16.5" x14ac:dyDescent="0.35">
      <c r="A46" s="18" t="s">
        <v>85</v>
      </c>
      <c r="B46" s="19" t="s">
        <v>86</v>
      </c>
      <c r="C46" s="20"/>
      <c r="D46" s="32"/>
      <c r="E46" s="21" t="s">
        <v>216</v>
      </c>
    </row>
    <row r="47" spans="1:5" s="17" customFormat="1" ht="33" x14ac:dyDescent="0.35">
      <c r="A47" s="20" t="s">
        <v>87</v>
      </c>
      <c r="B47" s="1" t="s">
        <v>88</v>
      </c>
      <c r="C47" s="20" t="s">
        <v>10</v>
      </c>
      <c r="D47" s="32">
        <v>99.9</v>
      </c>
      <c r="E47" s="21" t="s">
        <v>220</v>
      </c>
    </row>
    <row r="48" spans="1:5" s="17" customFormat="1" ht="16.5" x14ac:dyDescent="0.35">
      <c r="A48" s="20" t="s">
        <v>89</v>
      </c>
      <c r="B48" s="1" t="s">
        <v>206</v>
      </c>
      <c r="C48" s="20" t="s">
        <v>90</v>
      </c>
      <c r="D48" s="32">
        <v>1580</v>
      </c>
      <c r="E48" s="21"/>
    </row>
    <row r="49" spans="1:5" s="17" customFormat="1" ht="16.5" x14ac:dyDescent="0.35">
      <c r="A49" s="20" t="s">
        <v>91</v>
      </c>
      <c r="B49" s="1" t="s">
        <v>92</v>
      </c>
      <c r="C49" s="20" t="s">
        <v>90</v>
      </c>
      <c r="D49" s="32">
        <v>219</v>
      </c>
      <c r="E49" s="21"/>
    </row>
    <row r="50" spans="1:5" s="17" customFormat="1" ht="33" x14ac:dyDescent="0.35">
      <c r="A50" s="20" t="s">
        <v>93</v>
      </c>
      <c r="B50" s="1" t="s">
        <v>208</v>
      </c>
      <c r="C50" s="20" t="s">
        <v>10</v>
      </c>
      <c r="D50" s="20">
        <v>0</v>
      </c>
      <c r="E50" s="21"/>
    </row>
    <row r="51" spans="1:5" s="17" customFormat="1" ht="49.5" x14ac:dyDescent="0.35">
      <c r="A51" s="20" t="s">
        <v>89</v>
      </c>
      <c r="B51" s="1" t="s">
        <v>94</v>
      </c>
      <c r="C51" s="20" t="s">
        <v>95</v>
      </c>
      <c r="D51" s="20">
        <v>0</v>
      </c>
      <c r="E51" s="21"/>
    </row>
    <row r="52" spans="1:5" s="17" customFormat="1" ht="16.5" x14ac:dyDescent="0.35">
      <c r="A52" s="20" t="s">
        <v>25</v>
      </c>
      <c r="B52" s="1" t="s">
        <v>96</v>
      </c>
      <c r="C52" s="20" t="s">
        <v>95</v>
      </c>
      <c r="D52" s="20">
        <v>0</v>
      </c>
      <c r="E52" s="21"/>
    </row>
    <row r="53" spans="1:5" s="17" customFormat="1" ht="16.5" x14ac:dyDescent="0.35">
      <c r="A53" s="18" t="s">
        <v>97</v>
      </c>
      <c r="B53" s="25" t="s">
        <v>98</v>
      </c>
      <c r="C53" s="25"/>
      <c r="D53" s="25"/>
      <c r="E53" s="25"/>
    </row>
    <row r="54" spans="1:5" s="17" customFormat="1" ht="16.5" x14ac:dyDescent="0.35">
      <c r="A54" s="18" t="s">
        <v>99</v>
      </c>
      <c r="B54" s="19" t="s">
        <v>100</v>
      </c>
      <c r="C54" s="20"/>
      <c r="D54" s="20"/>
      <c r="E54" s="21"/>
    </row>
    <row r="55" spans="1:5" s="17" customFormat="1" ht="33" x14ac:dyDescent="0.35">
      <c r="A55" s="20" t="s">
        <v>101</v>
      </c>
      <c r="B55" s="1" t="s">
        <v>102</v>
      </c>
      <c r="C55" s="20" t="s">
        <v>20</v>
      </c>
      <c r="D55" s="20">
        <v>12</v>
      </c>
      <c r="E55" s="21"/>
    </row>
    <row r="56" spans="1:5" s="17" customFormat="1" ht="33" x14ac:dyDescent="0.35">
      <c r="A56" s="20" t="s">
        <v>103</v>
      </c>
      <c r="B56" s="1" t="s">
        <v>104</v>
      </c>
      <c r="C56" s="20" t="s">
        <v>20</v>
      </c>
      <c r="D56" s="20">
        <v>6</v>
      </c>
      <c r="E56" s="21"/>
    </row>
    <row r="57" spans="1:5" s="17" customFormat="1" ht="16.5" x14ac:dyDescent="0.35">
      <c r="A57" s="18" t="s">
        <v>105</v>
      </c>
      <c r="B57" s="19" t="s">
        <v>106</v>
      </c>
      <c r="C57" s="20"/>
      <c r="D57" s="20"/>
      <c r="E57" s="21"/>
    </row>
    <row r="58" spans="1:5" s="17" customFormat="1" ht="16.5" x14ac:dyDescent="0.35">
      <c r="A58" s="20" t="s">
        <v>107</v>
      </c>
      <c r="B58" s="1" t="s">
        <v>108</v>
      </c>
      <c r="C58" s="20" t="s">
        <v>109</v>
      </c>
      <c r="D58" s="20">
        <v>92</v>
      </c>
      <c r="E58" s="21"/>
    </row>
    <row r="59" spans="1:5" s="17" customFormat="1" ht="33" x14ac:dyDescent="0.35">
      <c r="A59" s="20" t="s">
        <v>110</v>
      </c>
      <c r="B59" s="1" t="s">
        <v>111</v>
      </c>
      <c r="C59" s="20" t="s">
        <v>109</v>
      </c>
      <c r="D59" s="20">
        <v>78</v>
      </c>
      <c r="E59" s="21"/>
    </row>
    <row r="60" spans="1:5" s="17" customFormat="1" ht="49.5" x14ac:dyDescent="0.35">
      <c r="A60" s="20" t="s">
        <v>112</v>
      </c>
      <c r="B60" s="1" t="s">
        <v>113</v>
      </c>
      <c r="C60" s="20" t="s">
        <v>109</v>
      </c>
      <c r="D60" s="20">
        <v>5</v>
      </c>
      <c r="E60" s="21"/>
    </row>
    <row r="61" spans="1:5" s="17" customFormat="1" ht="16.5" x14ac:dyDescent="0.35">
      <c r="A61" s="20" t="s">
        <v>114</v>
      </c>
      <c r="B61" s="1" t="s">
        <v>191</v>
      </c>
      <c r="C61" s="20" t="s">
        <v>109</v>
      </c>
      <c r="D61" s="20">
        <v>2</v>
      </c>
      <c r="E61" s="21"/>
    </row>
    <row r="62" spans="1:5" s="17" customFormat="1" ht="33" x14ac:dyDescent="0.35">
      <c r="A62" s="20" t="s">
        <v>115</v>
      </c>
      <c r="B62" s="1" t="s">
        <v>116</v>
      </c>
      <c r="C62" s="20" t="s">
        <v>10</v>
      </c>
      <c r="D62" s="20">
        <v>12.38</v>
      </c>
      <c r="E62" s="21"/>
    </row>
    <row r="63" spans="1:5" s="17" customFormat="1" ht="33" x14ac:dyDescent="0.35">
      <c r="A63" s="20" t="s">
        <v>117</v>
      </c>
      <c r="B63" s="1" t="s">
        <v>118</v>
      </c>
      <c r="C63" s="20"/>
      <c r="D63" s="20"/>
      <c r="E63" s="21"/>
    </row>
    <row r="64" spans="1:5" s="17" customFormat="1" ht="16.5" x14ac:dyDescent="0.35">
      <c r="A64" s="20" t="s">
        <v>119</v>
      </c>
      <c r="B64" s="1" t="s">
        <v>120</v>
      </c>
      <c r="C64" s="20" t="s">
        <v>109</v>
      </c>
      <c r="D64" s="33">
        <f>1612+72+29+2</f>
        <v>1715</v>
      </c>
      <c r="E64" s="21"/>
    </row>
    <row r="65" spans="1:5" s="17" customFormat="1" ht="33" x14ac:dyDescent="0.35">
      <c r="A65" s="20" t="s">
        <v>121</v>
      </c>
      <c r="B65" s="1" t="s">
        <v>122</v>
      </c>
      <c r="C65" s="20" t="s">
        <v>109</v>
      </c>
      <c r="D65" s="33">
        <v>1550</v>
      </c>
      <c r="E65" s="21"/>
    </row>
    <row r="66" spans="1:5" s="17" customFormat="1" ht="16.5" x14ac:dyDescent="0.35">
      <c r="A66" s="20" t="s">
        <v>123</v>
      </c>
      <c r="B66" s="1" t="s">
        <v>124</v>
      </c>
      <c r="C66" s="20" t="s">
        <v>109</v>
      </c>
      <c r="D66" s="20">
        <v>60</v>
      </c>
      <c r="E66" s="34"/>
    </row>
    <row r="67" spans="1:5" s="17" customFormat="1" ht="16.5" x14ac:dyDescent="0.35">
      <c r="A67" s="20" t="s">
        <v>125</v>
      </c>
      <c r="B67" s="1" t="s">
        <v>126</v>
      </c>
      <c r="C67" s="20" t="s">
        <v>10</v>
      </c>
      <c r="D67" s="20">
        <v>19.03</v>
      </c>
      <c r="E67" s="21"/>
    </row>
    <row r="68" spans="1:5" s="17" customFormat="1" ht="16.5" x14ac:dyDescent="0.35">
      <c r="A68" s="18" t="s">
        <v>127</v>
      </c>
      <c r="B68" s="25" t="s">
        <v>128</v>
      </c>
      <c r="C68" s="25"/>
      <c r="D68" s="25"/>
      <c r="E68" s="25"/>
    </row>
    <row r="69" spans="1:5" s="17" customFormat="1" ht="33" x14ac:dyDescent="0.35">
      <c r="A69" s="18" t="s">
        <v>129</v>
      </c>
      <c r="B69" s="19" t="s">
        <v>130</v>
      </c>
      <c r="C69" s="20"/>
      <c r="D69" s="20"/>
      <c r="E69" s="21"/>
    </row>
    <row r="70" spans="1:5" s="17" customFormat="1" ht="33" x14ac:dyDescent="0.35">
      <c r="A70" s="35" t="s">
        <v>131</v>
      </c>
      <c r="B70" s="35" t="s">
        <v>192</v>
      </c>
      <c r="C70" s="36" t="s">
        <v>20</v>
      </c>
      <c r="D70" s="36">
        <v>12</v>
      </c>
      <c r="E70" s="35"/>
    </row>
    <row r="71" spans="1:5" s="17" customFormat="1" ht="33" x14ac:dyDescent="0.35">
      <c r="A71" s="20" t="s">
        <v>132</v>
      </c>
      <c r="B71" s="35" t="s">
        <v>133</v>
      </c>
      <c r="C71" s="36" t="s">
        <v>20</v>
      </c>
      <c r="D71" s="36">
        <v>6</v>
      </c>
      <c r="E71" s="35"/>
    </row>
    <row r="72" spans="1:5" s="17" customFormat="1" ht="49.5" x14ac:dyDescent="0.35">
      <c r="A72" s="20" t="s">
        <v>134</v>
      </c>
      <c r="B72" s="1" t="s">
        <v>135</v>
      </c>
      <c r="C72" s="36" t="s">
        <v>20</v>
      </c>
      <c r="D72" s="36">
        <v>0</v>
      </c>
      <c r="E72" s="35"/>
    </row>
    <row r="73" spans="1:5" s="17" customFormat="1" ht="16.5" x14ac:dyDescent="0.35">
      <c r="A73" s="18" t="s">
        <v>136</v>
      </c>
      <c r="B73" s="19" t="s">
        <v>137</v>
      </c>
      <c r="C73" s="20"/>
      <c r="D73" s="20"/>
      <c r="E73" s="21"/>
    </row>
    <row r="74" spans="1:5" s="17" customFormat="1" ht="33" x14ac:dyDescent="0.35">
      <c r="A74" s="20" t="s">
        <v>138</v>
      </c>
      <c r="B74" s="1" t="s">
        <v>139</v>
      </c>
      <c r="C74" s="20" t="s">
        <v>109</v>
      </c>
      <c r="D74" s="20">
        <v>1</v>
      </c>
      <c r="E74" s="21" t="s">
        <v>221</v>
      </c>
    </row>
    <row r="75" spans="1:5" s="17" customFormat="1" ht="33" x14ac:dyDescent="0.35">
      <c r="A75" s="20" t="s">
        <v>140</v>
      </c>
      <c r="B75" s="1" t="s">
        <v>193</v>
      </c>
      <c r="C75" s="20" t="s">
        <v>109</v>
      </c>
      <c r="D75" s="20">
        <v>0</v>
      </c>
      <c r="E75" s="21"/>
    </row>
    <row r="76" spans="1:5" s="17" customFormat="1" ht="33" x14ac:dyDescent="0.35">
      <c r="A76" s="20" t="s">
        <v>141</v>
      </c>
      <c r="B76" s="1" t="s">
        <v>142</v>
      </c>
      <c r="C76" s="20" t="s">
        <v>109</v>
      </c>
      <c r="D76" s="20">
        <v>0</v>
      </c>
      <c r="E76" s="21"/>
    </row>
    <row r="77" spans="1:5" s="17" customFormat="1" ht="33" x14ac:dyDescent="0.35">
      <c r="A77" s="20" t="s">
        <v>143</v>
      </c>
      <c r="B77" s="1" t="s">
        <v>194</v>
      </c>
      <c r="C77" s="20" t="s">
        <v>109</v>
      </c>
      <c r="D77" s="20">
        <v>0</v>
      </c>
      <c r="E77" s="21"/>
    </row>
    <row r="78" spans="1:5" s="17" customFormat="1" ht="33" x14ac:dyDescent="0.35">
      <c r="A78" s="18" t="s">
        <v>144</v>
      </c>
      <c r="B78" s="37" t="s">
        <v>195</v>
      </c>
      <c r="C78" s="20"/>
      <c r="D78" s="20"/>
      <c r="E78" s="21"/>
    </row>
    <row r="79" spans="1:5" s="17" customFormat="1" ht="16.5" x14ac:dyDescent="0.35">
      <c r="A79" s="20" t="s">
        <v>145</v>
      </c>
      <c r="B79" s="1" t="s">
        <v>146</v>
      </c>
      <c r="C79" s="20" t="s">
        <v>109</v>
      </c>
      <c r="D79" s="20">
        <v>3</v>
      </c>
      <c r="E79" s="21"/>
    </row>
    <row r="80" spans="1:5" s="17" customFormat="1" ht="33" x14ac:dyDescent="0.35">
      <c r="A80" s="20" t="s">
        <v>147</v>
      </c>
      <c r="B80" s="1" t="s">
        <v>148</v>
      </c>
      <c r="C80" s="20" t="s">
        <v>109</v>
      </c>
      <c r="D80" s="20">
        <v>0</v>
      </c>
      <c r="E80" s="21"/>
    </row>
    <row r="81" spans="1:5" s="17" customFormat="1" ht="33" x14ac:dyDescent="0.35">
      <c r="A81" s="20" t="s">
        <v>149</v>
      </c>
      <c r="B81" s="1" t="s">
        <v>150</v>
      </c>
      <c r="C81" s="20" t="s">
        <v>109</v>
      </c>
      <c r="D81" s="20">
        <v>0</v>
      </c>
      <c r="E81" s="21"/>
    </row>
    <row r="82" spans="1:5" s="17" customFormat="1" ht="33" x14ac:dyDescent="0.35">
      <c r="A82" s="20" t="s">
        <v>151</v>
      </c>
      <c r="B82" s="1" t="s">
        <v>196</v>
      </c>
      <c r="C82" s="20" t="s">
        <v>109</v>
      </c>
      <c r="D82" s="20">
        <v>0</v>
      </c>
      <c r="E82" s="21"/>
    </row>
    <row r="83" spans="1:5" s="17" customFormat="1" ht="16.5" x14ac:dyDescent="0.35">
      <c r="A83" s="20" t="s">
        <v>152</v>
      </c>
      <c r="B83" s="1" t="s">
        <v>153</v>
      </c>
      <c r="C83" s="20" t="s">
        <v>109</v>
      </c>
      <c r="D83" s="20">
        <v>0</v>
      </c>
      <c r="E83" s="21"/>
    </row>
    <row r="84" spans="1:5" s="17" customFormat="1" ht="33" x14ac:dyDescent="0.35">
      <c r="A84" s="20" t="s">
        <v>154</v>
      </c>
      <c r="B84" s="1" t="s">
        <v>155</v>
      </c>
      <c r="C84" s="20" t="s">
        <v>109</v>
      </c>
      <c r="D84" s="20">
        <v>0</v>
      </c>
      <c r="E84" s="21"/>
    </row>
    <row r="85" spans="1:5" s="17" customFormat="1" ht="33" x14ac:dyDescent="0.35">
      <c r="A85" s="20" t="s">
        <v>156</v>
      </c>
      <c r="B85" s="1" t="s">
        <v>197</v>
      </c>
      <c r="C85" s="20" t="s">
        <v>109</v>
      </c>
      <c r="D85" s="20">
        <v>0</v>
      </c>
      <c r="E85" s="21"/>
    </row>
    <row r="86" spans="1:5" s="17" customFormat="1" ht="16.5" x14ac:dyDescent="0.35">
      <c r="A86" s="18" t="s">
        <v>157</v>
      </c>
      <c r="B86" s="25" t="s">
        <v>158</v>
      </c>
      <c r="C86" s="25"/>
      <c r="D86" s="25"/>
      <c r="E86" s="25"/>
    </row>
    <row r="87" spans="1:5" s="17" customFormat="1" ht="82.5" x14ac:dyDescent="0.35">
      <c r="A87" s="20" t="s">
        <v>159</v>
      </c>
      <c r="B87" s="1" t="s">
        <v>201</v>
      </c>
      <c r="C87" s="20" t="s">
        <v>8</v>
      </c>
      <c r="D87" s="20">
        <v>1</v>
      </c>
      <c r="E87" s="38" t="s">
        <v>213</v>
      </c>
    </row>
    <row r="88" spans="1:5" s="17" customFormat="1" ht="49.5" x14ac:dyDescent="0.35">
      <c r="A88" s="20" t="s">
        <v>160</v>
      </c>
      <c r="B88" s="1" t="s">
        <v>161</v>
      </c>
      <c r="C88" s="20"/>
      <c r="D88" s="20">
        <v>55</v>
      </c>
      <c r="E88" s="2" t="s">
        <v>212</v>
      </c>
    </row>
    <row r="89" spans="1:5" s="17" customFormat="1" ht="16.5" x14ac:dyDescent="0.35">
      <c r="A89" s="20" t="s">
        <v>162</v>
      </c>
      <c r="B89" s="1" t="s">
        <v>163</v>
      </c>
      <c r="C89" s="20" t="s">
        <v>164</v>
      </c>
      <c r="D89" s="20"/>
      <c r="E89" s="21"/>
    </row>
    <row r="90" spans="1:5" s="17" customFormat="1" ht="33" x14ac:dyDescent="0.35">
      <c r="A90" s="20" t="s">
        <v>165</v>
      </c>
      <c r="B90" s="1" t="s">
        <v>166</v>
      </c>
      <c r="C90" s="20" t="s">
        <v>164</v>
      </c>
      <c r="D90" s="20">
        <v>1</v>
      </c>
      <c r="E90" s="21" t="s">
        <v>214</v>
      </c>
    </row>
    <row r="91" spans="1:5" s="17" customFormat="1" ht="33" x14ac:dyDescent="0.35">
      <c r="A91" s="20" t="s">
        <v>167</v>
      </c>
      <c r="B91" s="1" t="s">
        <v>168</v>
      </c>
      <c r="C91" s="20" t="s">
        <v>164</v>
      </c>
      <c r="D91" s="20">
        <v>1</v>
      </c>
      <c r="E91" s="21" t="s">
        <v>215</v>
      </c>
    </row>
    <row r="92" spans="1:5" s="17" customFormat="1" ht="33" x14ac:dyDescent="0.35">
      <c r="A92" s="20" t="s">
        <v>169</v>
      </c>
      <c r="B92" s="1" t="s">
        <v>202</v>
      </c>
      <c r="C92" s="20" t="s">
        <v>164</v>
      </c>
      <c r="D92" s="20">
        <v>0</v>
      </c>
      <c r="E92" s="21"/>
    </row>
    <row r="93" spans="1:5" s="17" customFormat="1" ht="33" x14ac:dyDescent="0.35">
      <c r="A93" s="20" t="s">
        <v>22</v>
      </c>
      <c r="B93" s="1" t="s">
        <v>203</v>
      </c>
      <c r="C93" s="20" t="s">
        <v>164</v>
      </c>
      <c r="D93" s="20"/>
      <c r="E93" s="21"/>
    </row>
    <row r="94" spans="1:5" s="17" customFormat="1" ht="33" x14ac:dyDescent="0.35">
      <c r="A94" s="20" t="s">
        <v>91</v>
      </c>
      <c r="B94" s="1" t="s">
        <v>204</v>
      </c>
      <c r="C94" s="20" t="s">
        <v>164</v>
      </c>
      <c r="D94" s="20"/>
      <c r="E94" s="21"/>
    </row>
    <row r="95" spans="1:5" s="17" customFormat="1" ht="33" x14ac:dyDescent="0.35">
      <c r="A95" s="20" t="s">
        <v>78</v>
      </c>
      <c r="B95" s="1" t="s">
        <v>205</v>
      </c>
      <c r="C95" s="20" t="s">
        <v>164</v>
      </c>
      <c r="D95" s="20"/>
      <c r="E95" s="21"/>
    </row>
    <row r="96" spans="1:5" s="17" customFormat="1" ht="33" x14ac:dyDescent="0.35">
      <c r="A96" s="20" t="s">
        <v>170</v>
      </c>
      <c r="B96" s="1" t="s">
        <v>171</v>
      </c>
      <c r="C96" s="20" t="s">
        <v>164</v>
      </c>
      <c r="D96" s="20">
        <v>53</v>
      </c>
      <c r="E96" s="21"/>
    </row>
    <row r="97" spans="1:5" s="17" customFormat="1" ht="36.65" customHeight="1" x14ac:dyDescent="0.35">
      <c r="A97" s="18" t="s">
        <v>172</v>
      </c>
      <c r="B97" s="39" t="s">
        <v>173</v>
      </c>
      <c r="C97" s="40"/>
      <c r="D97" s="40"/>
      <c r="E97" s="41"/>
    </row>
    <row r="98" spans="1:5" s="17" customFormat="1" ht="33" x14ac:dyDescent="0.35">
      <c r="A98" s="20" t="s">
        <v>174</v>
      </c>
      <c r="B98" s="1" t="s">
        <v>175</v>
      </c>
      <c r="C98" s="20"/>
      <c r="D98" s="32">
        <v>1</v>
      </c>
      <c r="E98" s="21" t="s">
        <v>219</v>
      </c>
    </row>
    <row r="99" spans="1:5" s="17" customFormat="1" ht="33" x14ac:dyDescent="0.35">
      <c r="A99" s="20" t="s">
        <v>176</v>
      </c>
      <c r="B99" s="1" t="s">
        <v>177</v>
      </c>
      <c r="C99" s="20" t="s">
        <v>13</v>
      </c>
      <c r="D99" s="32">
        <v>8</v>
      </c>
      <c r="E99" s="21"/>
    </row>
    <row r="100" spans="1:5" s="17" customFormat="1" ht="33" x14ac:dyDescent="0.35">
      <c r="A100" s="20" t="s">
        <v>178</v>
      </c>
      <c r="B100" s="1" t="s">
        <v>198</v>
      </c>
      <c r="C100" s="20" t="s">
        <v>13</v>
      </c>
      <c r="D100" s="32"/>
      <c r="E100" s="21" t="s">
        <v>217</v>
      </c>
    </row>
    <row r="101" spans="1:5" s="17" customFormat="1" ht="33" x14ac:dyDescent="0.35">
      <c r="A101" s="20" t="s">
        <v>179</v>
      </c>
      <c r="B101" s="1" t="s">
        <v>180</v>
      </c>
      <c r="C101" s="20" t="s">
        <v>10</v>
      </c>
      <c r="D101" s="32">
        <v>100</v>
      </c>
      <c r="E101" s="21"/>
    </row>
    <row r="102" spans="1:5" s="17" customFormat="1" ht="49.5" x14ac:dyDescent="0.35">
      <c r="A102" s="20" t="s">
        <v>181</v>
      </c>
      <c r="B102" s="1" t="s">
        <v>182</v>
      </c>
      <c r="C102" s="20" t="s">
        <v>10</v>
      </c>
      <c r="D102" s="32">
        <f>1656/1685</f>
        <v>0.98278931750741838</v>
      </c>
      <c r="E102" s="21" t="s">
        <v>218</v>
      </c>
    </row>
    <row r="103" spans="1:5" s="17" customFormat="1" ht="16.5" x14ac:dyDescent="0.35">
      <c r="A103" s="20" t="s">
        <v>183</v>
      </c>
      <c r="B103" s="1" t="s">
        <v>184</v>
      </c>
      <c r="C103" s="20"/>
      <c r="D103" s="32"/>
      <c r="E103" s="21"/>
    </row>
    <row r="104" spans="1:5" s="17" customFormat="1" ht="33" x14ac:dyDescent="0.35">
      <c r="A104" s="20" t="s">
        <v>185</v>
      </c>
      <c r="B104" s="1" t="s">
        <v>186</v>
      </c>
      <c r="C104" s="20" t="s">
        <v>10</v>
      </c>
      <c r="D104" s="32">
        <v>100</v>
      </c>
      <c r="E104" s="21"/>
    </row>
    <row r="105" spans="1:5" s="17" customFormat="1" ht="33" x14ac:dyDescent="0.35">
      <c r="A105" s="20" t="s">
        <v>22</v>
      </c>
      <c r="B105" s="1" t="s">
        <v>187</v>
      </c>
      <c r="C105" s="20" t="s">
        <v>69</v>
      </c>
      <c r="D105" s="32">
        <v>19</v>
      </c>
      <c r="E105" s="21"/>
    </row>
    <row r="106" spans="1:5" s="17" customFormat="1" ht="33" x14ac:dyDescent="0.35">
      <c r="A106" s="20" t="s">
        <v>25</v>
      </c>
      <c r="B106" s="1" t="s">
        <v>188</v>
      </c>
      <c r="C106" s="20" t="s">
        <v>69</v>
      </c>
      <c r="D106" s="32">
        <v>19</v>
      </c>
      <c r="E106" s="21"/>
    </row>
    <row r="107" spans="1:5" s="17" customFormat="1" ht="33" x14ac:dyDescent="0.35">
      <c r="A107" s="20" t="s">
        <v>78</v>
      </c>
      <c r="B107" s="1" t="s">
        <v>189</v>
      </c>
      <c r="C107" s="20" t="s">
        <v>69</v>
      </c>
      <c r="D107" s="32">
        <v>6</v>
      </c>
      <c r="E107" s="21"/>
    </row>
  </sheetData>
  <mergeCells count="12">
    <mergeCell ref="E21:E22"/>
    <mergeCell ref="B19:E19"/>
    <mergeCell ref="A1:E1"/>
    <mergeCell ref="A2:A3"/>
    <mergeCell ref="C2:D2"/>
    <mergeCell ref="E2:E3"/>
    <mergeCell ref="B4:E4"/>
    <mergeCell ref="B34:E34"/>
    <mergeCell ref="B53:E53"/>
    <mergeCell ref="B68:E68"/>
    <mergeCell ref="B86:E86"/>
    <mergeCell ref="B97:E97"/>
  </mergeCells>
  <pageMargins left="0.7" right="0.2" top="0.4" bottom="0.44" header="0.3" footer="0.3"/>
  <pageSetup paperSize="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BC quý I</vt:lpstr>
    </vt:vector>
  </TitlesOfParts>
  <Company>PNV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caoago</dc:creator>
  <cp:lastModifiedBy>HOANG THONG</cp:lastModifiedBy>
  <cp:lastPrinted>2024-03-13T03:08:16Z</cp:lastPrinted>
  <dcterms:created xsi:type="dcterms:W3CDTF">2022-04-19T08:45:32Z</dcterms:created>
  <dcterms:modified xsi:type="dcterms:W3CDTF">2024-03-13T03:08:19Z</dcterms:modified>
</cp:coreProperties>
</file>